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730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9" i="1"/>
  <c r="L159"/>
  <c r="L152"/>
  <c r="L144"/>
  <c r="L136"/>
  <c r="L128"/>
  <c r="L120"/>
  <c r="L110"/>
  <c r="L103"/>
  <c r="L93"/>
  <c r="L85"/>
  <c r="L77"/>
  <c r="L70"/>
  <c r="L61"/>
  <c r="L54"/>
  <c r="L44"/>
  <c r="L37"/>
  <c r="L28"/>
  <c r="L21"/>
  <c r="L12"/>
  <c r="A94"/>
  <c r="B170"/>
  <c r="A170"/>
  <c r="J169"/>
  <c r="I169"/>
  <c r="H169"/>
  <c r="G169"/>
  <c r="F169"/>
  <c r="B160"/>
  <c r="A160"/>
  <c r="J159"/>
  <c r="I159"/>
  <c r="H159"/>
  <c r="G159"/>
  <c r="F159"/>
  <c r="B153"/>
  <c r="A153"/>
  <c r="J152"/>
  <c r="I152"/>
  <c r="H152"/>
  <c r="G152"/>
  <c r="F152"/>
  <c r="B145"/>
  <c r="A145"/>
  <c r="J144"/>
  <c r="I144"/>
  <c r="H144"/>
  <c r="G144"/>
  <c r="F144"/>
  <c r="B137"/>
  <c r="A137"/>
  <c r="J136"/>
  <c r="I136"/>
  <c r="H136"/>
  <c r="G136"/>
  <c r="F136"/>
  <c r="B129"/>
  <c r="A129"/>
  <c r="J128"/>
  <c r="I128"/>
  <c r="H128"/>
  <c r="G128"/>
  <c r="F128"/>
  <c r="B121"/>
  <c r="A121"/>
  <c r="J120"/>
  <c r="I120"/>
  <c r="H120"/>
  <c r="G120"/>
  <c r="F120"/>
  <c r="B111"/>
  <c r="A111"/>
  <c r="J110"/>
  <c r="I110"/>
  <c r="H110"/>
  <c r="G110"/>
  <c r="F110"/>
  <c r="B104"/>
  <c r="A104"/>
  <c r="J103"/>
  <c r="I103"/>
  <c r="H103"/>
  <c r="G103"/>
  <c r="F103"/>
  <c r="B94"/>
  <c r="J93"/>
  <c r="I93"/>
  <c r="H93"/>
  <c r="G93"/>
  <c r="F93"/>
  <c r="B86"/>
  <c r="A86"/>
  <c r="J85"/>
  <c r="I85"/>
  <c r="H85"/>
  <c r="G85"/>
  <c r="F85"/>
  <c r="B78"/>
  <c r="A78"/>
  <c r="J77"/>
  <c r="I77"/>
  <c r="H77"/>
  <c r="G77"/>
  <c r="F77"/>
  <c r="B71"/>
  <c r="A71"/>
  <c r="J70"/>
  <c r="I70"/>
  <c r="H70"/>
  <c r="G70"/>
  <c r="F70"/>
  <c r="B62"/>
  <c r="A62"/>
  <c r="J61"/>
  <c r="I61"/>
  <c r="H61"/>
  <c r="G61"/>
  <c r="F61"/>
  <c r="B55"/>
  <c r="A55"/>
  <c r="J54"/>
  <c r="I54"/>
  <c r="H54"/>
  <c r="G54"/>
  <c r="F54"/>
  <c r="B45"/>
  <c r="A45"/>
  <c r="J44"/>
  <c r="I44"/>
  <c r="H44"/>
  <c r="G44"/>
  <c r="F44"/>
  <c r="B38"/>
  <c r="A38"/>
  <c r="J37"/>
  <c r="I37"/>
  <c r="H37"/>
  <c r="G37"/>
  <c r="F37"/>
  <c r="B29"/>
  <c r="A29"/>
  <c r="J28"/>
  <c r="I28"/>
  <c r="H28"/>
  <c r="G28"/>
  <c r="F28"/>
  <c r="B22"/>
  <c r="A22"/>
  <c r="B13"/>
  <c r="A13"/>
  <c r="G21"/>
  <c r="H21"/>
  <c r="I21"/>
  <c r="J21"/>
  <c r="F21"/>
  <c r="G12"/>
  <c r="H12"/>
  <c r="I12"/>
  <c r="J12"/>
  <c r="F12"/>
  <c r="I55" l="1"/>
  <c r="I86"/>
  <c r="J121"/>
  <c r="H137"/>
  <c r="J153"/>
  <c r="H170"/>
  <c r="G38"/>
  <c r="L71"/>
  <c r="H104"/>
  <c r="L22"/>
  <c r="G104"/>
  <c r="L137"/>
  <c r="L170"/>
  <c r="F71"/>
  <c r="J55"/>
  <c r="F86"/>
  <c r="L104"/>
  <c r="L38"/>
  <c r="L153"/>
  <c r="I38"/>
  <c r="G86"/>
  <c r="H121"/>
  <c r="J137"/>
  <c r="H153"/>
  <c r="J170"/>
  <c r="L55"/>
  <c r="L86"/>
  <c r="L121"/>
  <c r="H71"/>
  <c r="I104"/>
  <c r="H38"/>
  <c r="F55"/>
  <c r="G55"/>
  <c r="I71"/>
  <c r="J86"/>
  <c r="G121"/>
  <c r="I137"/>
  <c r="G153"/>
  <c r="I170"/>
  <c r="F38"/>
  <c r="J38"/>
  <c r="H55"/>
  <c r="J71"/>
  <c r="G71"/>
  <c r="H86"/>
  <c r="J104"/>
  <c r="I121"/>
  <c r="G137"/>
  <c r="I153"/>
  <c r="G170"/>
  <c r="F104"/>
  <c r="F121"/>
  <c r="F137"/>
  <c r="F153"/>
  <c r="F170"/>
  <c r="I22"/>
  <c r="F22"/>
  <c r="J22"/>
  <c r="H22"/>
  <c r="G22"/>
  <c r="L171" l="1"/>
  <c r="H171"/>
  <c r="J171"/>
  <c r="G171"/>
  <c r="I171"/>
  <c r="F171"/>
</calcChain>
</file>

<file path=xl/sharedStrings.xml><?xml version="1.0" encoding="utf-8"?>
<sst xmlns="http://schemas.openxmlformats.org/spreadsheetml/2006/main" count="322" uniqueCount="102">
  <si>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</si>
  <si>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</si>
  <si>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</si>
  <si>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</si>
  <si>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</si>
  <si>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</si>
  <si>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</si>
  <si>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</si>
  <si>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</si>
  <si>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</si>
  <si>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</si>
  <si>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</si>
  <si>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</si>
  <si>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</si>
  <si>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</si>
  <si>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</si>
  <si>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</si>
  <si>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</si>
  <si>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</si>
  <si>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</si>
  <si>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</si>
  <si>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</si>
  <si>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</si>
  <si>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</si>
  <si>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</si>
  <si>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</si>
  <si>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</si>
  <si>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</si>
  <si>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</si>
  <si>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</si>
  <si>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</si>
  <si>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</si>
  <si>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</si>
  <si>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</si>
  <si>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</si>
  <si>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</si>
  <si>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</si>
  <si>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</si>
  <si>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</si>
  <si>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И.о.директора</t>
  </si>
  <si>
    <t>Кругликова И.В.</t>
  </si>
  <si>
    <t>МБОУ СОШ № 9</t>
  </si>
  <si>
    <t>Каша вязкая молочная из риса и пшена с маслом сливочным</t>
  </si>
  <si>
    <t>Какао с молоком</t>
  </si>
  <si>
    <t>Хлеб пшеничный йодированный</t>
  </si>
  <si>
    <t>п/п</t>
  </si>
  <si>
    <t>Яйцо вареное</t>
  </si>
  <si>
    <t>Сыр порция</t>
  </si>
  <si>
    <t>Винегрет овощной</t>
  </si>
  <si>
    <t>Суп картофельный с бобовыми с говядиной</t>
  </si>
  <si>
    <t>Поджарка из свинины</t>
  </si>
  <si>
    <t>Каша гречневая рассыпчатая</t>
  </si>
  <si>
    <t>Сок фруктовый в пачке</t>
  </si>
  <si>
    <t>Хлеб ржано-пшеничный</t>
  </si>
  <si>
    <t>Биточки из птицы, запеченные в соусе томатном с овощами</t>
  </si>
  <si>
    <t>Макаронные изделия отварные</t>
  </si>
  <si>
    <t>Кофейный напиток с молоком</t>
  </si>
  <si>
    <t>Салат картофельный с кукурузой и морковью</t>
  </si>
  <si>
    <t>Борщ с капустой и картофелем с говядиной со сметаной</t>
  </si>
  <si>
    <t>Бефстроганов из говядины</t>
  </si>
  <si>
    <t>Каша рисовая рассыпчатая</t>
  </si>
  <si>
    <t>Напиток из плодов шиповника</t>
  </si>
  <si>
    <t>Запеканка из творога</t>
  </si>
  <si>
    <t>Молоко сгущеное</t>
  </si>
  <si>
    <t>Чай с сахаром</t>
  </si>
  <si>
    <t>Икра кабачковая</t>
  </si>
  <si>
    <t>Рассольник ленинградский с говядиной со сметаной</t>
  </si>
  <si>
    <t>Котлета рыбная любительская</t>
  </si>
  <si>
    <t>Картофельное пюре</t>
  </si>
  <si>
    <t>Компот из смеси сухофруктов</t>
  </si>
  <si>
    <t>Плов из свинины</t>
  </si>
  <si>
    <t>Чай с сахаром и лимоном</t>
  </si>
  <si>
    <t>Фрукты в ассортименте</t>
  </si>
  <si>
    <t>Салат из квашенной капусты</t>
  </si>
  <si>
    <t>Суп картофельный с крупой рисовой с сайрой</t>
  </si>
  <si>
    <t>Котлета по хлыновски</t>
  </si>
  <si>
    <t>Напиток из свежемороженных ягод</t>
  </si>
  <si>
    <t>Птица запеченая( голень куриная)</t>
  </si>
  <si>
    <t>Каша гречневая</t>
  </si>
  <si>
    <t>Чай с сахаром с лимоном</t>
  </si>
  <si>
    <t>Салат из лобы</t>
  </si>
  <si>
    <t>Суп картофельный с лапшой и птицей</t>
  </si>
  <si>
    <t>Азу из говядины</t>
  </si>
  <si>
    <t>Компот из свежих фруктов</t>
  </si>
  <si>
    <t>Каша жидкая ммолочная рисовая с маслом сливочным</t>
  </si>
  <si>
    <t>Котлета из птицы</t>
  </si>
  <si>
    <t>Соус томатный с овощами</t>
  </si>
  <si>
    <t>Ежики из говядины тушеные в соусе</t>
  </si>
  <si>
    <t>Поджарка рыбная</t>
  </si>
  <si>
    <t>Пудинг из творога</t>
  </si>
  <si>
    <t>Мучное/кондетеркие изделия</t>
  </si>
  <si>
    <t>Плов с говядиной</t>
  </si>
  <si>
    <t>Макаронные изделия отварные с сыром</t>
  </si>
  <si>
    <t>Йогурт фруктовый</t>
  </si>
  <si>
    <t>Салат из морской капусты</t>
  </si>
  <si>
    <t>Суп картофельный с крупой гречневой с говядиной</t>
  </si>
  <si>
    <t>Жаркое по домашнему</t>
  </si>
  <si>
    <t>Сок фруктовый в пачках</t>
  </si>
  <si>
    <t>Грудка куриная в соусе томатном с овощами</t>
  </si>
  <si>
    <t>Икра свекольная</t>
  </si>
  <si>
    <t>Печень по- кунцевски</t>
  </si>
  <si>
    <t>Напиток из шиповника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</si>
</sst>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1"/>
  <sheetViews>
    <sheetView tabSelected="1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E166" sqref="E16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41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260</v>
      </c>
      <c r="G6" s="40">
        <v>4.8099999999999996</v>
      </c>
      <c r="H6" s="40">
        <v>4.8899999999999997</v>
      </c>
      <c r="I6" s="40">
        <v>46.57</v>
      </c>
      <c r="J6" s="40">
        <v>242.95</v>
      </c>
      <c r="K6" s="41">
        <v>175</v>
      </c>
      <c r="L6" s="40">
        <v>54.8</v>
      </c>
    </row>
    <row r="7" spans="1:12" ht="15">
      <c r="A7" s="23"/>
      <c r="B7" s="15"/>
      <c r="C7" s="11"/>
      <c r="D7" s="7" t="s">
        <v>22</v>
      </c>
      <c r="E7" s="42" t="s">
        <v>43</v>
      </c>
      <c r="F7" s="43">
        <v>200</v>
      </c>
      <c r="G7" s="43">
        <v>4.08</v>
      </c>
      <c r="H7" s="43">
        <v>3.54</v>
      </c>
      <c r="I7" s="43">
        <v>17.579999999999998</v>
      </c>
      <c r="J7" s="43">
        <v>118.6</v>
      </c>
      <c r="K7" s="44">
        <v>693</v>
      </c>
      <c r="L7" s="43">
        <v>31.5</v>
      </c>
    </row>
    <row r="8" spans="1:12" ht="15">
      <c r="A8" s="23"/>
      <c r="B8" s="15"/>
      <c r="C8" s="11"/>
      <c r="D8" s="7" t="s">
        <v>23</v>
      </c>
      <c r="E8" s="42" t="s">
        <v>44</v>
      </c>
      <c r="F8" s="43">
        <v>40</v>
      </c>
      <c r="G8" s="43">
        <v>1.8</v>
      </c>
      <c r="H8" s="43">
        <v>2.2999999999999998</v>
      </c>
      <c r="I8" s="43">
        <v>19.32</v>
      </c>
      <c r="J8" s="43">
        <v>93.2</v>
      </c>
      <c r="K8" s="44" t="s">
        <v>45</v>
      </c>
      <c r="L8" s="43">
        <v>5.26</v>
      </c>
    </row>
    <row r="9" spans="1:12" ht="15">
      <c r="A9" s="23"/>
      <c r="B9" s="15"/>
      <c r="C9" s="11"/>
      <c r="D9" s="7"/>
      <c r="E9" s="42" t="s">
        <v>46</v>
      </c>
      <c r="F9" s="43">
        <v>45</v>
      </c>
      <c r="G9" s="43">
        <v>5.08</v>
      </c>
      <c r="H9" s="43">
        <v>4.5999999999999996</v>
      </c>
      <c r="I9" s="43">
        <v>0.28000000000000003</v>
      </c>
      <c r="J9" s="43">
        <v>63</v>
      </c>
      <c r="K9" s="44">
        <v>337</v>
      </c>
      <c r="L9" s="43">
        <v>21.6</v>
      </c>
    </row>
    <row r="10" spans="1:12" ht="15">
      <c r="A10" s="23"/>
      <c r="B10" s="15"/>
      <c r="C10" s="11"/>
      <c r="D10" s="6"/>
      <c r="E10" s="42" t="s">
        <v>47</v>
      </c>
      <c r="F10" s="43">
        <v>20</v>
      </c>
      <c r="G10" s="43">
        <v>3.48</v>
      </c>
      <c r="H10" s="43">
        <v>4.42</v>
      </c>
      <c r="I10" s="43">
        <v>0</v>
      </c>
      <c r="J10" s="43">
        <v>69.75</v>
      </c>
      <c r="K10" s="44">
        <v>15</v>
      </c>
      <c r="L10" s="43">
        <v>26.84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565</v>
      </c>
      <c r="G12" s="19">
        <f t="shared" ref="G12:J12" si="0">SUM(G6:G11)</f>
        <v>19.25</v>
      </c>
      <c r="H12" s="19">
        <f t="shared" si="0"/>
        <v>19.75</v>
      </c>
      <c r="I12" s="19">
        <f t="shared" si="0"/>
        <v>83.75</v>
      </c>
      <c r="J12" s="19">
        <f t="shared" si="0"/>
        <v>587.5</v>
      </c>
      <c r="K12" s="25"/>
      <c r="L12" s="19">
        <f t="shared" ref="L12" si="1">SUM(L6:L11)</f>
        <v>140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 t="s">
        <v>48</v>
      </c>
      <c r="F13" s="43">
        <v>60</v>
      </c>
      <c r="G13" s="43">
        <v>0.79</v>
      </c>
      <c r="H13" s="43">
        <v>1.95</v>
      </c>
      <c r="I13" s="43">
        <v>3.88</v>
      </c>
      <c r="J13" s="43">
        <v>44.06</v>
      </c>
      <c r="K13" s="44">
        <v>67</v>
      </c>
      <c r="L13" s="43">
        <v>7.49</v>
      </c>
    </row>
    <row r="14" spans="1:12" ht="15">
      <c r="A14" s="23"/>
      <c r="B14" s="15"/>
      <c r="C14" s="11"/>
      <c r="D14" s="7" t="s">
        <v>27</v>
      </c>
      <c r="E14" s="42" t="s">
        <v>49</v>
      </c>
      <c r="F14" s="43">
        <v>205</v>
      </c>
      <c r="G14" s="43">
        <v>2.39</v>
      </c>
      <c r="H14" s="43">
        <v>3.94</v>
      </c>
      <c r="I14" s="43">
        <v>11.08</v>
      </c>
      <c r="J14" s="43">
        <v>102.4</v>
      </c>
      <c r="K14" s="44">
        <v>139</v>
      </c>
      <c r="L14" s="43">
        <v>25.23</v>
      </c>
    </row>
    <row r="15" spans="1:12" ht="15">
      <c r="A15" s="23"/>
      <c r="B15" s="15"/>
      <c r="C15" s="11"/>
      <c r="D15" s="7" t="s">
        <v>28</v>
      </c>
      <c r="E15" s="42" t="s">
        <v>50</v>
      </c>
      <c r="F15" s="43">
        <v>90</v>
      </c>
      <c r="G15" s="43">
        <v>10.64</v>
      </c>
      <c r="H15" s="43">
        <v>9.51</v>
      </c>
      <c r="I15" s="43">
        <v>5.15</v>
      </c>
      <c r="J15" s="43">
        <v>165.19</v>
      </c>
      <c r="K15" s="44">
        <v>251</v>
      </c>
      <c r="L15" s="43">
        <v>111.34</v>
      </c>
    </row>
    <row r="16" spans="1:12" ht="15">
      <c r="A16" s="23"/>
      <c r="B16" s="15"/>
      <c r="C16" s="11"/>
      <c r="D16" s="7" t="s">
        <v>29</v>
      </c>
      <c r="E16" s="42" t="s">
        <v>51</v>
      </c>
      <c r="F16" s="43">
        <v>150</v>
      </c>
      <c r="G16" s="43">
        <v>6.74</v>
      </c>
      <c r="H16" s="43">
        <v>8.6999999999999993</v>
      </c>
      <c r="I16" s="43">
        <v>30.67</v>
      </c>
      <c r="J16" s="43">
        <v>206.57</v>
      </c>
      <c r="K16" s="44">
        <v>508</v>
      </c>
      <c r="L16" s="43">
        <v>17.989999999999998</v>
      </c>
    </row>
    <row r="17" spans="1:12" ht="15">
      <c r="A17" s="23"/>
      <c r="B17" s="15"/>
      <c r="C17" s="11"/>
      <c r="D17" s="7" t="s">
        <v>30</v>
      </c>
      <c r="E17" s="42" t="s">
        <v>52</v>
      </c>
      <c r="F17" s="43">
        <v>200</v>
      </c>
      <c r="G17" s="43">
        <v>0</v>
      </c>
      <c r="H17" s="43">
        <v>0</v>
      </c>
      <c r="I17" s="43">
        <v>20.2</v>
      </c>
      <c r="J17" s="43">
        <v>84.8</v>
      </c>
      <c r="K17" s="44" t="s">
        <v>45</v>
      </c>
      <c r="L17" s="43">
        <v>44</v>
      </c>
    </row>
    <row r="18" spans="1:12" ht="15">
      <c r="A18" s="23"/>
      <c r="B18" s="15"/>
      <c r="C18" s="11"/>
      <c r="D18" s="7" t="s">
        <v>31</v>
      </c>
      <c r="E18" s="42" t="s">
        <v>44</v>
      </c>
      <c r="F18" s="43">
        <v>50</v>
      </c>
      <c r="G18" s="43">
        <v>2.25</v>
      </c>
      <c r="H18" s="43">
        <v>2.88</v>
      </c>
      <c r="I18" s="43">
        <v>24.15</v>
      </c>
      <c r="J18" s="43">
        <v>116.5</v>
      </c>
      <c r="K18" s="44" t="s">
        <v>45</v>
      </c>
      <c r="L18" s="43">
        <v>6.58</v>
      </c>
    </row>
    <row r="19" spans="1:12" ht="15">
      <c r="A19" s="23"/>
      <c r="B19" s="15"/>
      <c r="C19" s="11"/>
      <c r="D19" s="7" t="s">
        <v>32</v>
      </c>
      <c r="E19" s="42" t="s">
        <v>53</v>
      </c>
      <c r="F19" s="43">
        <v>56</v>
      </c>
      <c r="G19" s="43">
        <v>4.1399999999999997</v>
      </c>
      <c r="H19" s="43">
        <v>0.67</v>
      </c>
      <c r="I19" s="43">
        <v>22.12</v>
      </c>
      <c r="J19" s="43">
        <v>102.98</v>
      </c>
      <c r="K19" s="44" t="s">
        <v>45</v>
      </c>
      <c r="L19" s="43">
        <v>7.37</v>
      </c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4"/>
      <c r="B21" s="17"/>
      <c r="C21" s="8"/>
      <c r="D21" s="18" t="s">
        <v>33</v>
      </c>
      <c r="E21" s="9"/>
      <c r="F21" s="19">
        <f>SUM(F13:F20)</f>
        <v>811</v>
      </c>
      <c r="G21" s="19">
        <f>SUM(G13:G20)</f>
        <v>26.950000000000003</v>
      </c>
      <c r="H21" s="19">
        <f>SUM(H13:H20)</f>
        <v>27.65</v>
      </c>
      <c r="I21" s="19">
        <f>SUM(I13:I20)</f>
        <v>117.25</v>
      </c>
      <c r="J21" s="19">
        <f>SUM(J13:J20)</f>
        <v>822.5</v>
      </c>
      <c r="K21" s="25"/>
      <c r="L21" s="19">
        <f>SUM(L13:L20)</f>
        <v>220.00000000000003</v>
      </c>
    </row>
    <row r="22" spans="1:12" ht="15.75" thickBot="1">
      <c r="A22" s="29">
        <f>A6</f>
        <v>1</v>
      </c>
      <c r="B22" s="30">
        <f>B6</f>
        <v>1</v>
      </c>
      <c r="C22" s="54" t="s">
        <v>4</v>
      </c>
      <c r="D22" s="55"/>
      <c r="E22" s="31"/>
      <c r="F22" s="32">
        <f>F12+F21</f>
        <v>1376</v>
      </c>
      <c r="G22" s="32">
        <f>G12+G21</f>
        <v>46.2</v>
      </c>
      <c r="H22" s="32">
        <f>H12+H21</f>
        <v>47.4</v>
      </c>
      <c r="I22" s="32">
        <f>I12+I21</f>
        <v>201</v>
      </c>
      <c r="J22" s="32">
        <f>J12+J21</f>
        <v>1410</v>
      </c>
      <c r="K22" s="32"/>
      <c r="L22" s="32">
        <f>L12+L21</f>
        <v>360</v>
      </c>
    </row>
    <row r="23" spans="1:12" ht="25.5">
      <c r="A23" s="14">
        <v>1</v>
      </c>
      <c r="B23" s="15">
        <v>2</v>
      </c>
      <c r="C23" s="22" t="s">
        <v>20</v>
      </c>
      <c r="D23" s="5" t="s">
        <v>21</v>
      </c>
      <c r="E23" s="39" t="s">
        <v>54</v>
      </c>
      <c r="F23" s="40">
        <v>140</v>
      </c>
      <c r="G23" s="40">
        <v>8.93</v>
      </c>
      <c r="H23" s="40">
        <v>7.28</v>
      </c>
      <c r="I23" s="40">
        <v>7.55</v>
      </c>
      <c r="J23" s="40">
        <v>192.02</v>
      </c>
      <c r="K23" s="41">
        <v>451</v>
      </c>
      <c r="L23" s="40">
        <v>99.74</v>
      </c>
    </row>
    <row r="24" spans="1:12" ht="15">
      <c r="A24" s="14"/>
      <c r="B24" s="15"/>
      <c r="C24" s="11"/>
      <c r="D24" s="6"/>
      <c r="E24" s="42" t="s">
        <v>55</v>
      </c>
      <c r="F24" s="43">
        <v>150</v>
      </c>
      <c r="G24" s="43">
        <v>4.9000000000000004</v>
      </c>
      <c r="H24" s="43">
        <v>6.91</v>
      </c>
      <c r="I24" s="43">
        <v>36.200000000000003</v>
      </c>
      <c r="J24" s="43">
        <v>178.38</v>
      </c>
      <c r="K24" s="44">
        <v>516</v>
      </c>
      <c r="L24" s="43">
        <v>15.55</v>
      </c>
    </row>
    <row r="25" spans="1:12" ht="15">
      <c r="A25" s="14"/>
      <c r="B25" s="15"/>
      <c r="C25" s="11"/>
      <c r="D25" s="7" t="s">
        <v>22</v>
      </c>
      <c r="E25" s="42" t="s">
        <v>56</v>
      </c>
      <c r="F25" s="43">
        <v>200</v>
      </c>
      <c r="G25" s="43">
        <v>3.17</v>
      </c>
      <c r="H25" s="43">
        <v>2.68</v>
      </c>
      <c r="I25" s="43">
        <v>15.85</v>
      </c>
      <c r="J25" s="43">
        <v>100.6</v>
      </c>
      <c r="K25" s="44">
        <v>686</v>
      </c>
      <c r="L25" s="43">
        <v>18.13</v>
      </c>
    </row>
    <row r="26" spans="1:12" ht="15">
      <c r="A26" s="14"/>
      <c r="B26" s="15"/>
      <c r="C26" s="11"/>
      <c r="D26" s="7" t="s">
        <v>23</v>
      </c>
      <c r="E26" s="42" t="s">
        <v>44</v>
      </c>
      <c r="F26" s="43">
        <v>50</v>
      </c>
      <c r="G26" s="43">
        <v>2.25</v>
      </c>
      <c r="H26" s="43">
        <v>2.88</v>
      </c>
      <c r="I26" s="43">
        <v>24.15</v>
      </c>
      <c r="J26" s="43">
        <v>116.5</v>
      </c>
      <c r="K26" s="44"/>
      <c r="L26" s="43">
        <v>6.58</v>
      </c>
    </row>
    <row r="27" spans="1:12" ht="1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6"/>
      <c r="B28" s="17"/>
      <c r="C28" s="8"/>
      <c r="D28" s="18" t="s">
        <v>33</v>
      </c>
      <c r="E28" s="9"/>
      <c r="F28" s="19">
        <f>SUM(F23:F27)</f>
        <v>540</v>
      </c>
      <c r="G28" s="19">
        <f>SUM(G23:G27)</f>
        <v>19.25</v>
      </c>
      <c r="H28" s="19">
        <f>SUM(H23:H27)</f>
        <v>19.75</v>
      </c>
      <c r="I28" s="19">
        <f>SUM(I23:I27)</f>
        <v>83.75</v>
      </c>
      <c r="J28" s="19">
        <f>SUM(J23:J27)</f>
        <v>587.5</v>
      </c>
      <c r="K28" s="25"/>
      <c r="L28" s="19">
        <f>SUM(L23:L27)</f>
        <v>140</v>
      </c>
    </row>
    <row r="29" spans="1:12" ht="15">
      <c r="A29" s="13">
        <f>A23</f>
        <v>1</v>
      </c>
      <c r="B29" s="13">
        <f>B23</f>
        <v>2</v>
      </c>
      <c r="C29" s="10" t="s">
        <v>25</v>
      </c>
      <c r="D29" s="7" t="s">
        <v>26</v>
      </c>
      <c r="E29" s="42" t="s">
        <v>57</v>
      </c>
      <c r="F29" s="43">
        <v>60</v>
      </c>
      <c r="G29" s="43">
        <v>0.36</v>
      </c>
      <c r="H29" s="43">
        <v>3.81</v>
      </c>
      <c r="I29" s="43">
        <v>3.16</v>
      </c>
      <c r="J29" s="43">
        <v>48.24</v>
      </c>
      <c r="K29" s="44">
        <v>39</v>
      </c>
      <c r="L29" s="43">
        <v>23.88</v>
      </c>
    </row>
    <row r="30" spans="1:12" ht="15">
      <c r="A30" s="14"/>
      <c r="B30" s="15"/>
      <c r="C30" s="11"/>
      <c r="D30" s="7" t="s">
        <v>27</v>
      </c>
      <c r="E30" s="42" t="s">
        <v>58</v>
      </c>
      <c r="F30" s="43">
        <v>210</v>
      </c>
      <c r="G30" s="43">
        <v>3.61</v>
      </c>
      <c r="H30" s="43">
        <v>4.07</v>
      </c>
      <c r="I30" s="43">
        <v>10.58</v>
      </c>
      <c r="J30" s="43">
        <v>86.9</v>
      </c>
      <c r="K30" s="44">
        <v>110</v>
      </c>
      <c r="L30" s="43">
        <v>29.88</v>
      </c>
    </row>
    <row r="31" spans="1:12" ht="15">
      <c r="A31" s="14"/>
      <c r="B31" s="15"/>
      <c r="C31" s="11"/>
      <c r="D31" s="7" t="s">
        <v>28</v>
      </c>
      <c r="E31" s="42" t="s">
        <v>59</v>
      </c>
      <c r="F31" s="43">
        <v>110</v>
      </c>
      <c r="G31" s="43">
        <v>11.34</v>
      </c>
      <c r="H31" s="43">
        <v>9.31</v>
      </c>
      <c r="I31" s="43">
        <v>11.08</v>
      </c>
      <c r="J31" s="43">
        <v>188.58</v>
      </c>
      <c r="K31" s="44">
        <v>423</v>
      </c>
      <c r="L31" s="43">
        <v>119.37</v>
      </c>
    </row>
    <row r="32" spans="1:12" ht="15">
      <c r="A32" s="14"/>
      <c r="B32" s="15"/>
      <c r="C32" s="11"/>
      <c r="D32" s="7" t="s">
        <v>29</v>
      </c>
      <c r="E32" s="42" t="s">
        <v>60</v>
      </c>
      <c r="F32" s="43">
        <v>150</v>
      </c>
      <c r="G32" s="43">
        <v>4.9000000000000004</v>
      </c>
      <c r="H32" s="43">
        <v>6.91</v>
      </c>
      <c r="I32" s="43">
        <v>25.4</v>
      </c>
      <c r="J32" s="43">
        <v>191.1</v>
      </c>
      <c r="K32" s="44">
        <v>508</v>
      </c>
      <c r="L32" s="43">
        <v>20.32</v>
      </c>
    </row>
    <row r="33" spans="1:12" ht="15">
      <c r="A33" s="14"/>
      <c r="B33" s="15"/>
      <c r="C33" s="11"/>
      <c r="D33" s="7" t="s">
        <v>30</v>
      </c>
      <c r="E33" s="42" t="s">
        <v>61</v>
      </c>
      <c r="F33" s="43">
        <v>200</v>
      </c>
      <c r="G33" s="43">
        <v>0.35</v>
      </c>
      <c r="H33" s="43">
        <v>0</v>
      </c>
      <c r="I33" s="43">
        <v>20.76</v>
      </c>
      <c r="J33" s="43">
        <v>88.2</v>
      </c>
      <c r="K33" s="44">
        <v>705</v>
      </c>
      <c r="L33" s="43">
        <v>12.6</v>
      </c>
    </row>
    <row r="34" spans="1:12" ht="15">
      <c r="A34" s="14"/>
      <c r="B34" s="15"/>
      <c r="C34" s="11"/>
      <c r="D34" s="7" t="s">
        <v>31</v>
      </c>
      <c r="E34" s="42" t="s">
        <v>44</v>
      </c>
      <c r="F34" s="43">
        <v>50</v>
      </c>
      <c r="G34" s="43">
        <v>2.25</v>
      </c>
      <c r="H34" s="43">
        <v>2.88</v>
      </c>
      <c r="I34" s="43">
        <v>24.15</v>
      </c>
      <c r="J34" s="43">
        <v>116.5</v>
      </c>
      <c r="K34" s="44" t="s">
        <v>45</v>
      </c>
      <c r="L34" s="43">
        <v>6.58</v>
      </c>
    </row>
    <row r="35" spans="1:12" ht="15">
      <c r="A35" s="14"/>
      <c r="B35" s="15"/>
      <c r="C35" s="11"/>
      <c r="D35" s="7" t="s">
        <v>32</v>
      </c>
      <c r="E35" s="42" t="s">
        <v>53</v>
      </c>
      <c r="F35" s="43">
        <v>56</v>
      </c>
      <c r="G35" s="43">
        <v>4.1399999999999997</v>
      </c>
      <c r="H35" s="43">
        <v>0.67</v>
      </c>
      <c r="I35" s="43">
        <v>22.12</v>
      </c>
      <c r="J35" s="43">
        <v>102.98</v>
      </c>
      <c r="K35" s="44" t="s">
        <v>45</v>
      </c>
      <c r="L35" s="43">
        <v>7.37</v>
      </c>
    </row>
    <row r="36" spans="1:12" ht="15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6"/>
      <c r="B37" s="17"/>
      <c r="C37" s="8"/>
      <c r="D37" s="18" t="s">
        <v>33</v>
      </c>
      <c r="E37" s="9"/>
      <c r="F37" s="19">
        <f>SUM(F29:F36)</f>
        <v>836</v>
      </c>
      <c r="G37" s="19">
        <f>SUM(G29:G36)</f>
        <v>26.950000000000003</v>
      </c>
      <c r="H37" s="19">
        <f>SUM(H29:H36)</f>
        <v>27.650000000000002</v>
      </c>
      <c r="I37" s="19">
        <f>SUM(I29:I36)</f>
        <v>117.25</v>
      </c>
      <c r="J37" s="19">
        <f>SUM(J29:J36)</f>
        <v>822.50000000000011</v>
      </c>
      <c r="K37" s="25"/>
      <c r="L37" s="19">
        <f>SUM(L29:L36)</f>
        <v>220</v>
      </c>
    </row>
    <row r="38" spans="1:12" ht="15.75" customHeight="1" thickBot="1">
      <c r="A38" s="33">
        <f>A23</f>
        <v>1</v>
      </c>
      <c r="B38" s="33">
        <f>B23</f>
        <v>2</v>
      </c>
      <c r="C38" s="54" t="s">
        <v>4</v>
      </c>
      <c r="D38" s="55"/>
      <c r="E38" s="31"/>
      <c r="F38" s="32">
        <f>F28+F37</f>
        <v>1376</v>
      </c>
      <c r="G38" s="32">
        <f>G28+G37</f>
        <v>46.2</v>
      </c>
      <c r="H38" s="32">
        <f>H28+H37</f>
        <v>47.400000000000006</v>
      </c>
      <c r="I38" s="32">
        <f>I28+I37</f>
        <v>201</v>
      </c>
      <c r="J38" s="32">
        <f>J28+J37</f>
        <v>1410</v>
      </c>
      <c r="K38" s="32"/>
      <c r="L38" s="32">
        <f>L28+L37</f>
        <v>360</v>
      </c>
    </row>
    <row r="39" spans="1:12" ht="15">
      <c r="A39" s="20">
        <v>1</v>
      </c>
      <c r="B39" s="21">
        <v>3</v>
      </c>
      <c r="C39" s="22" t="s">
        <v>20</v>
      </c>
      <c r="D39" s="5" t="s">
        <v>21</v>
      </c>
      <c r="E39" s="39" t="s">
        <v>62</v>
      </c>
      <c r="F39" s="40">
        <v>200</v>
      </c>
      <c r="G39" s="40">
        <v>13.93</v>
      </c>
      <c r="H39" s="40">
        <v>16.77</v>
      </c>
      <c r="I39" s="40">
        <v>21.88</v>
      </c>
      <c r="J39" s="40">
        <v>309</v>
      </c>
      <c r="K39" s="41">
        <v>366</v>
      </c>
      <c r="L39" s="40">
        <v>108.2</v>
      </c>
    </row>
    <row r="40" spans="1:12" ht="15">
      <c r="A40" s="23"/>
      <c r="B40" s="15"/>
      <c r="C40" s="11"/>
      <c r="D40" s="6"/>
      <c r="E40" s="42" t="s">
        <v>63</v>
      </c>
      <c r="F40" s="43">
        <v>30</v>
      </c>
      <c r="G40" s="43">
        <v>3</v>
      </c>
      <c r="H40" s="43">
        <v>0.08</v>
      </c>
      <c r="I40" s="43">
        <v>22.72</v>
      </c>
      <c r="J40" s="43">
        <v>102</v>
      </c>
      <c r="K40" s="44" t="s">
        <v>45</v>
      </c>
      <c r="L40" s="43">
        <v>19.13</v>
      </c>
    </row>
    <row r="41" spans="1:12" ht="15">
      <c r="A41" s="23"/>
      <c r="B41" s="15"/>
      <c r="C41" s="11"/>
      <c r="D41" s="7" t="s">
        <v>22</v>
      </c>
      <c r="E41" s="42" t="s">
        <v>64</v>
      </c>
      <c r="F41" s="43">
        <v>200</v>
      </c>
      <c r="G41" s="43">
        <v>7.0000000000000007E-2</v>
      </c>
      <c r="H41" s="43">
        <v>0.02</v>
      </c>
      <c r="I41" s="43">
        <v>15</v>
      </c>
      <c r="J41" s="43">
        <v>60</v>
      </c>
      <c r="K41" s="44">
        <v>685</v>
      </c>
      <c r="L41" s="43">
        <v>3.46</v>
      </c>
    </row>
    <row r="42" spans="1:12" ht="15">
      <c r="A42" s="23"/>
      <c r="B42" s="15"/>
      <c r="C42" s="11"/>
      <c r="D42" s="7" t="s">
        <v>23</v>
      </c>
      <c r="E42" s="42" t="s">
        <v>44</v>
      </c>
      <c r="F42" s="43">
        <v>70</v>
      </c>
      <c r="G42" s="43">
        <v>2.25</v>
      </c>
      <c r="H42" s="43">
        <v>2.88</v>
      </c>
      <c r="I42" s="43">
        <v>24.15</v>
      </c>
      <c r="J42" s="43">
        <v>116.5</v>
      </c>
      <c r="K42" s="44" t="s">
        <v>45</v>
      </c>
      <c r="L42" s="43">
        <v>9.2100000000000009</v>
      </c>
    </row>
    <row r="43" spans="1:12" ht="15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4"/>
      <c r="B44" s="17"/>
      <c r="C44" s="8"/>
      <c r="D44" s="18" t="s">
        <v>33</v>
      </c>
      <c r="E44" s="9"/>
      <c r="F44" s="19">
        <f>SUM(F39:F43)</f>
        <v>500</v>
      </c>
      <c r="G44" s="19">
        <f>SUM(G39:G43)</f>
        <v>19.25</v>
      </c>
      <c r="H44" s="19">
        <f>SUM(H39:H43)</f>
        <v>19.749999999999996</v>
      </c>
      <c r="I44" s="19">
        <f>SUM(I39:I43)</f>
        <v>83.75</v>
      </c>
      <c r="J44" s="19">
        <f>SUM(J39:J43)</f>
        <v>587.5</v>
      </c>
      <c r="K44" s="25"/>
      <c r="L44" s="19">
        <f>SUM(L39:L43)</f>
        <v>140</v>
      </c>
    </row>
    <row r="45" spans="1:12" ht="15">
      <c r="A45" s="26">
        <f>A39</f>
        <v>1</v>
      </c>
      <c r="B45" s="13">
        <f>B39</f>
        <v>3</v>
      </c>
      <c r="C45" s="10" t="s">
        <v>25</v>
      </c>
      <c r="D45" s="7" t="s">
        <v>26</v>
      </c>
      <c r="E45" s="42" t="s">
        <v>65</v>
      </c>
      <c r="F45" s="43">
        <v>60</v>
      </c>
      <c r="G45" s="43">
        <v>0.57999999999999996</v>
      </c>
      <c r="H45" s="43">
        <v>3.64</v>
      </c>
      <c r="I45" s="43">
        <v>3.65</v>
      </c>
      <c r="J45" s="43">
        <v>42.42</v>
      </c>
      <c r="K45" s="44">
        <v>73</v>
      </c>
      <c r="L45" s="43">
        <v>22.68</v>
      </c>
    </row>
    <row r="46" spans="1:12" ht="15">
      <c r="A46" s="23"/>
      <c r="B46" s="15"/>
      <c r="C46" s="11"/>
      <c r="D46" s="7" t="s">
        <v>27</v>
      </c>
      <c r="E46" s="42" t="s">
        <v>66</v>
      </c>
      <c r="F46" s="43">
        <v>210</v>
      </c>
      <c r="G46" s="43">
        <v>3.22</v>
      </c>
      <c r="H46" s="43">
        <v>4.1100000000000003</v>
      </c>
      <c r="I46" s="43">
        <v>6.39</v>
      </c>
      <c r="J46" s="43">
        <v>99.82</v>
      </c>
      <c r="K46" s="44">
        <v>132</v>
      </c>
      <c r="L46" s="43">
        <v>32.39</v>
      </c>
    </row>
    <row r="47" spans="1:12" ht="15">
      <c r="A47" s="23"/>
      <c r="B47" s="15"/>
      <c r="C47" s="11"/>
      <c r="D47" s="7" t="s">
        <v>28</v>
      </c>
      <c r="E47" s="42" t="s">
        <v>67</v>
      </c>
      <c r="F47" s="43">
        <v>90</v>
      </c>
      <c r="G47" s="43">
        <v>8.99</v>
      </c>
      <c r="H47" s="43">
        <v>10.43</v>
      </c>
      <c r="I47" s="43">
        <v>16.04</v>
      </c>
      <c r="J47" s="43">
        <v>198.65</v>
      </c>
      <c r="K47" s="44">
        <v>325</v>
      </c>
      <c r="L47" s="43">
        <v>107.66</v>
      </c>
    </row>
    <row r="48" spans="1:12" ht="15">
      <c r="A48" s="23"/>
      <c r="B48" s="15"/>
      <c r="C48" s="11"/>
      <c r="D48" s="7" t="s">
        <v>29</v>
      </c>
      <c r="E48" s="42" t="s">
        <v>68</v>
      </c>
      <c r="F48" s="43">
        <v>150</v>
      </c>
      <c r="G48" s="43">
        <v>7.11</v>
      </c>
      <c r="H48" s="43">
        <v>5.83</v>
      </c>
      <c r="I48" s="43">
        <v>12.89</v>
      </c>
      <c r="J48" s="43">
        <v>129.33000000000001</v>
      </c>
      <c r="K48" s="44">
        <v>520</v>
      </c>
      <c r="L48" s="43">
        <v>35.04</v>
      </c>
    </row>
    <row r="49" spans="1:12" ht="15">
      <c r="A49" s="23"/>
      <c r="B49" s="15"/>
      <c r="C49" s="11"/>
      <c r="D49" s="7" t="s">
        <v>30</v>
      </c>
      <c r="E49" s="42" t="s">
        <v>69</v>
      </c>
      <c r="F49" s="43">
        <v>200</v>
      </c>
      <c r="G49" s="43">
        <v>0.66</v>
      </c>
      <c r="H49" s="43">
        <v>0.09</v>
      </c>
      <c r="I49" s="43">
        <v>32.01</v>
      </c>
      <c r="J49" s="43">
        <v>132.80000000000001</v>
      </c>
      <c r="K49" s="44">
        <v>639</v>
      </c>
      <c r="L49" s="43">
        <v>8.2799999999999994</v>
      </c>
    </row>
    <row r="50" spans="1:12" ht="15">
      <c r="A50" s="23"/>
      <c r="B50" s="15"/>
      <c r="C50" s="11"/>
      <c r="D50" s="7" t="s">
        <v>31</v>
      </c>
      <c r="E50" s="42" t="s">
        <v>44</v>
      </c>
      <c r="F50" s="43">
        <v>50</v>
      </c>
      <c r="G50" s="43">
        <v>2.25</v>
      </c>
      <c r="H50" s="43">
        <v>2.88</v>
      </c>
      <c r="I50" s="43">
        <v>24.15</v>
      </c>
      <c r="J50" s="43">
        <v>116.5</v>
      </c>
      <c r="K50" s="44" t="s">
        <v>45</v>
      </c>
      <c r="L50" s="43">
        <v>6.58</v>
      </c>
    </row>
    <row r="51" spans="1:12" ht="15">
      <c r="A51" s="23"/>
      <c r="B51" s="15"/>
      <c r="C51" s="11"/>
      <c r="D51" s="7" t="s">
        <v>32</v>
      </c>
      <c r="E51" s="42" t="s">
        <v>53</v>
      </c>
      <c r="F51" s="43">
        <v>56</v>
      </c>
      <c r="G51" s="43">
        <v>4.1399999999999997</v>
      </c>
      <c r="H51" s="43">
        <v>0.67</v>
      </c>
      <c r="I51" s="43">
        <v>22.12</v>
      </c>
      <c r="J51" s="43">
        <v>102.98</v>
      </c>
      <c r="K51" s="44" t="s">
        <v>45</v>
      </c>
      <c r="L51" s="43">
        <v>7.37</v>
      </c>
    </row>
    <row r="52" spans="1:12" ht="1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4"/>
      <c r="B54" s="17"/>
      <c r="C54" s="8"/>
      <c r="D54" s="18" t="s">
        <v>33</v>
      </c>
      <c r="E54" s="9"/>
      <c r="F54" s="19">
        <f>SUM(F45:F53)</f>
        <v>816</v>
      </c>
      <c r="G54" s="19">
        <f t="shared" ref="G54" si="2">SUM(G45:G53)</f>
        <v>26.950000000000003</v>
      </c>
      <c r="H54" s="19">
        <f t="shared" ref="H54" si="3">SUM(H45:H53)</f>
        <v>27.65</v>
      </c>
      <c r="I54" s="19">
        <f t="shared" ref="I54" si="4">SUM(I45:I53)</f>
        <v>117.25</v>
      </c>
      <c r="J54" s="19">
        <f t="shared" ref="J54:L54" si="5">SUM(J45:J53)</f>
        <v>822.5</v>
      </c>
      <c r="K54" s="25"/>
      <c r="L54" s="19">
        <f t="shared" si="5"/>
        <v>220</v>
      </c>
    </row>
    <row r="55" spans="1:12" ht="15.75" customHeight="1" thickBot="1">
      <c r="A55" s="29">
        <f>A39</f>
        <v>1</v>
      </c>
      <c r="B55" s="30">
        <f>B39</f>
        <v>3</v>
      </c>
      <c r="C55" s="54" t="s">
        <v>4</v>
      </c>
      <c r="D55" s="55"/>
      <c r="E55" s="31"/>
      <c r="F55" s="32">
        <f>F44+F54</f>
        <v>1316</v>
      </c>
      <c r="G55" s="32">
        <f t="shared" ref="G55" si="6">G44+G54</f>
        <v>46.2</v>
      </c>
      <c r="H55" s="32">
        <f t="shared" ref="H55" si="7">H44+H54</f>
        <v>47.399999999999991</v>
      </c>
      <c r="I55" s="32">
        <f t="shared" ref="I55" si="8">I44+I54</f>
        <v>201</v>
      </c>
      <c r="J55" s="32">
        <f t="shared" ref="J55:L55" si="9">J44+J54</f>
        <v>1410</v>
      </c>
      <c r="K55" s="32"/>
      <c r="L55" s="32">
        <f t="shared" si="9"/>
        <v>360</v>
      </c>
    </row>
    <row r="56" spans="1:12" ht="15">
      <c r="A56" s="20">
        <v>1</v>
      </c>
      <c r="B56" s="21">
        <v>4</v>
      </c>
      <c r="C56" s="22" t="s">
        <v>20</v>
      </c>
      <c r="D56" s="5" t="s">
        <v>21</v>
      </c>
      <c r="E56" s="39" t="s">
        <v>70</v>
      </c>
      <c r="F56" s="40">
        <v>200</v>
      </c>
      <c r="G56" s="40">
        <v>16.920000000000002</v>
      </c>
      <c r="H56" s="40">
        <v>17.03</v>
      </c>
      <c r="I56" s="40">
        <v>45.43</v>
      </c>
      <c r="J56" s="40">
        <v>385.3</v>
      </c>
      <c r="K56" s="41">
        <v>443</v>
      </c>
      <c r="L56" s="40">
        <v>85.53</v>
      </c>
    </row>
    <row r="57" spans="1:12" ht="15">
      <c r="A57" s="23"/>
      <c r="B57" s="15"/>
      <c r="C57" s="11"/>
      <c r="D57" s="7" t="s">
        <v>22</v>
      </c>
      <c r="E57" s="42" t="s">
        <v>71</v>
      </c>
      <c r="F57" s="43">
        <v>205</v>
      </c>
      <c r="G57" s="43">
        <v>0.13</v>
      </c>
      <c r="H57" s="43">
        <v>0.02</v>
      </c>
      <c r="I57" s="43">
        <v>15.2</v>
      </c>
      <c r="J57" s="43">
        <v>62</v>
      </c>
      <c r="K57" s="44">
        <v>686</v>
      </c>
      <c r="L57" s="43">
        <v>6.92</v>
      </c>
    </row>
    <row r="58" spans="1:12" ht="15">
      <c r="A58" s="23"/>
      <c r="B58" s="15"/>
      <c r="C58" s="11"/>
      <c r="D58" s="7" t="s">
        <v>23</v>
      </c>
      <c r="E58" s="42" t="s">
        <v>44</v>
      </c>
      <c r="F58" s="43">
        <v>40</v>
      </c>
      <c r="G58" s="43">
        <v>1.8</v>
      </c>
      <c r="H58" s="43">
        <v>2.2999999999999998</v>
      </c>
      <c r="I58" s="43">
        <v>19.32</v>
      </c>
      <c r="J58" s="43">
        <v>93.2</v>
      </c>
      <c r="K58" s="44" t="s">
        <v>45</v>
      </c>
      <c r="L58" s="43">
        <v>5.26</v>
      </c>
    </row>
    <row r="59" spans="1:12" ht="15">
      <c r="A59" s="23"/>
      <c r="B59" s="15"/>
      <c r="C59" s="11"/>
      <c r="D59" s="7" t="s">
        <v>24</v>
      </c>
      <c r="E59" s="42" t="s">
        <v>72</v>
      </c>
      <c r="F59" s="43">
        <v>150</v>
      </c>
      <c r="G59" s="43">
        <v>0.4</v>
      </c>
      <c r="H59" s="43">
        <v>0.4</v>
      </c>
      <c r="I59" s="43">
        <v>3.8</v>
      </c>
      <c r="J59" s="43">
        <v>47</v>
      </c>
      <c r="K59" s="44" t="s">
        <v>45</v>
      </c>
      <c r="L59" s="43">
        <v>42.29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SUM(F56:F60)</f>
        <v>595</v>
      </c>
      <c r="G61" s="19">
        <f>SUM(G56:G60)</f>
        <v>19.25</v>
      </c>
      <c r="H61" s="19">
        <f>SUM(H56:H60)</f>
        <v>19.75</v>
      </c>
      <c r="I61" s="19">
        <f>SUM(I56:I60)</f>
        <v>83.749999999999986</v>
      </c>
      <c r="J61" s="19">
        <f>SUM(J56:J60)</f>
        <v>587.5</v>
      </c>
      <c r="K61" s="25"/>
      <c r="L61" s="19">
        <f>SUM(L56:L60)</f>
        <v>140</v>
      </c>
    </row>
    <row r="62" spans="1:12" ht="15">
      <c r="A62" s="26">
        <f>A56</f>
        <v>1</v>
      </c>
      <c r="B62" s="13">
        <f>B56</f>
        <v>4</v>
      </c>
      <c r="C62" s="10" t="s">
        <v>25</v>
      </c>
      <c r="D62" s="7" t="s">
        <v>26</v>
      </c>
      <c r="E62" s="42" t="s">
        <v>73</v>
      </c>
      <c r="F62" s="43">
        <v>60</v>
      </c>
      <c r="G62" s="43">
        <v>0.79</v>
      </c>
      <c r="H62" s="43">
        <v>1.95</v>
      </c>
      <c r="I62" s="43">
        <v>3.88</v>
      </c>
      <c r="J62" s="43">
        <v>44.06</v>
      </c>
      <c r="K62" s="44">
        <v>47</v>
      </c>
      <c r="L62" s="43">
        <v>8.8699999999999992</v>
      </c>
    </row>
    <row r="63" spans="1:12" ht="15">
      <c r="A63" s="23"/>
      <c r="B63" s="15"/>
      <c r="C63" s="11"/>
      <c r="D63" s="7" t="s">
        <v>27</v>
      </c>
      <c r="E63" s="42" t="s">
        <v>74</v>
      </c>
      <c r="F63" s="43">
        <v>215</v>
      </c>
      <c r="G63" s="43">
        <v>3.44</v>
      </c>
      <c r="H63" s="43">
        <v>3.94</v>
      </c>
      <c r="I63" s="43">
        <v>6.88</v>
      </c>
      <c r="J63" s="43">
        <v>94</v>
      </c>
      <c r="K63" s="44">
        <v>133</v>
      </c>
      <c r="L63" s="43">
        <v>39.61</v>
      </c>
    </row>
    <row r="64" spans="1:12" ht="15">
      <c r="A64" s="23"/>
      <c r="B64" s="15"/>
      <c r="C64" s="11"/>
      <c r="D64" s="7" t="s">
        <v>28</v>
      </c>
      <c r="E64" s="42" t="s">
        <v>75</v>
      </c>
      <c r="F64" s="43">
        <v>90</v>
      </c>
      <c r="G64" s="43">
        <v>9.43</v>
      </c>
      <c r="H64" s="43">
        <v>9.51</v>
      </c>
      <c r="I64" s="43">
        <v>4.46</v>
      </c>
      <c r="J64" s="43">
        <v>143.79</v>
      </c>
      <c r="K64" s="44">
        <v>454</v>
      </c>
      <c r="L64" s="43">
        <v>117.03</v>
      </c>
    </row>
    <row r="65" spans="1:12" ht="15">
      <c r="A65" s="23"/>
      <c r="B65" s="15"/>
      <c r="C65" s="11"/>
      <c r="D65" s="7" t="s">
        <v>29</v>
      </c>
      <c r="E65" s="42" t="s">
        <v>55</v>
      </c>
      <c r="F65" s="43">
        <v>150</v>
      </c>
      <c r="G65" s="43">
        <v>6.74</v>
      </c>
      <c r="H65" s="43">
        <v>8.6999999999999993</v>
      </c>
      <c r="I65" s="43">
        <v>30.67</v>
      </c>
      <c r="J65" s="43">
        <v>206.57</v>
      </c>
      <c r="K65" s="44">
        <v>516</v>
      </c>
      <c r="L65" s="43">
        <v>15.55</v>
      </c>
    </row>
    <row r="66" spans="1:12" ht="15">
      <c r="A66" s="23"/>
      <c r="B66" s="15"/>
      <c r="C66" s="11"/>
      <c r="D66" s="7" t="s">
        <v>30</v>
      </c>
      <c r="E66" s="42" t="s">
        <v>76</v>
      </c>
      <c r="F66" s="43">
        <v>200</v>
      </c>
      <c r="G66" s="43">
        <v>0.16</v>
      </c>
      <c r="H66" s="43">
        <v>0</v>
      </c>
      <c r="I66" s="43">
        <v>25.09</v>
      </c>
      <c r="J66" s="43">
        <v>114.6</v>
      </c>
      <c r="K66" s="44">
        <v>388</v>
      </c>
      <c r="L66" s="43">
        <v>24.99</v>
      </c>
    </row>
    <row r="67" spans="1:12" ht="15">
      <c r="A67" s="23"/>
      <c r="B67" s="15"/>
      <c r="C67" s="11"/>
      <c r="D67" s="7" t="s">
        <v>31</v>
      </c>
      <c r="E67" s="42" t="s">
        <v>44</v>
      </c>
      <c r="F67" s="43">
        <v>50</v>
      </c>
      <c r="G67" s="43">
        <v>2.25</v>
      </c>
      <c r="H67" s="43">
        <v>2.88</v>
      </c>
      <c r="I67" s="43">
        <v>24.15</v>
      </c>
      <c r="J67" s="43">
        <v>116.5</v>
      </c>
      <c r="K67" s="44" t="s">
        <v>45</v>
      </c>
      <c r="L67" s="43">
        <v>6.58</v>
      </c>
    </row>
    <row r="68" spans="1:12" ht="15">
      <c r="A68" s="23"/>
      <c r="B68" s="15"/>
      <c r="C68" s="11"/>
      <c r="D68" s="7" t="s">
        <v>32</v>
      </c>
      <c r="E68" s="42" t="s">
        <v>53</v>
      </c>
      <c r="F68" s="43">
        <v>56</v>
      </c>
      <c r="G68" s="43">
        <v>4.1399999999999997</v>
      </c>
      <c r="H68" s="43">
        <v>0.67</v>
      </c>
      <c r="I68" s="43">
        <v>22.12</v>
      </c>
      <c r="J68" s="43">
        <v>102.98</v>
      </c>
      <c r="K68" s="44" t="s">
        <v>45</v>
      </c>
      <c r="L68" s="43">
        <v>7.37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SUM(F62:F69)</f>
        <v>821</v>
      </c>
      <c r="G70" s="19">
        <f>SUM(G62:G69)</f>
        <v>26.95</v>
      </c>
      <c r="H70" s="19">
        <f>SUM(H62:H69)</f>
        <v>27.65</v>
      </c>
      <c r="I70" s="19">
        <f>SUM(I62:I69)</f>
        <v>117.25</v>
      </c>
      <c r="J70" s="19">
        <f>SUM(J62:J69)</f>
        <v>822.5</v>
      </c>
      <c r="K70" s="25"/>
      <c r="L70" s="19">
        <f>SUM(L62:L69)</f>
        <v>220.00000000000003</v>
      </c>
    </row>
    <row r="71" spans="1:12" ht="15.75" customHeight="1" thickBot="1">
      <c r="A71" s="29">
        <f>A56</f>
        <v>1</v>
      </c>
      <c r="B71" s="30">
        <f>B56</f>
        <v>4</v>
      </c>
      <c r="C71" s="54" t="s">
        <v>4</v>
      </c>
      <c r="D71" s="55"/>
      <c r="E71" s="31"/>
      <c r="F71" s="32">
        <f>F61+F70</f>
        <v>1416</v>
      </c>
      <c r="G71" s="32">
        <f>G61+G70</f>
        <v>46.2</v>
      </c>
      <c r="H71" s="32">
        <f>H61+H70</f>
        <v>47.4</v>
      </c>
      <c r="I71" s="32">
        <f>I61+I70</f>
        <v>201</v>
      </c>
      <c r="J71" s="32">
        <f>J61+J70</f>
        <v>1410</v>
      </c>
      <c r="K71" s="32"/>
      <c r="L71" s="32">
        <f>L61+L70</f>
        <v>360</v>
      </c>
    </row>
    <row r="72" spans="1:12" ht="15">
      <c r="A72" s="20">
        <v>1</v>
      </c>
      <c r="B72" s="21">
        <v>5</v>
      </c>
      <c r="C72" s="22" t="s">
        <v>20</v>
      </c>
      <c r="D72" s="5" t="s">
        <v>21</v>
      </c>
      <c r="E72" s="39" t="s">
        <v>77</v>
      </c>
      <c r="F72" s="40">
        <v>110</v>
      </c>
      <c r="G72" s="40">
        <v>10.73</v>
      </c>
      <c r="H72" s="40">
        <v>10.4</v>
      </c>
      <c r="I72" s="40">
        <v>17.61</v>
      </c>
      <c r="J72" s="40">
        <v>180.3</v>
      </c>
      <c r="K72" s="41">
        <v>293</v>
      </c>
      <c r="L72" s="40">
        <v>107.19</v>
      </c>
    </row>
    <row r="73" spans="1:12" ht="15">
      <c r="A73" s="23"/>
      <c r="B73" s="15"/>
      <c r="C73" s="11"/>
      <c r="D73" s="6"/>
      <c r="E73" s="42" t="s">
        <v>78</v>
      </c>
      <c r="F73" s="43">
        <v>150</v>
      </c>
      <c r="G73" s="43">
        <v>5.69</v>
      </c>
      <c r="H73" s="43">
        <v>5.87</v>
      </c>
      <c r="I73" s="43">
        <v>22.04</v>
      </c>
      <c r="J73" s="43">
        <v>205.4</v>
      </c>
      <c r="K73" s="44">
        <v>508</v>
      </c>
      <c r="L73" s="43">
        <v>17.989999999999998</v>
      </c>
    </row>
    <row r="74" spans="1:12" ht="15">
      <c r="A74" s="23"/>
      <c r="B74" s="15"/>
      <c r="C74" s="11"/>
      <c r="D74" s="7" t="s">
        <v>22</v>
      </c>
      <c r="E74" s="42" t="s">
        <v>79</v>
      </c>
      <c r="F74" s="43">
        <v>205</v>
      </c>
      <c r="G74" s="43">
        <v>0.13</v>
      </c>
      <c r="H74" s="43">
        <v>0.02</v>
      </c>
      <c r="I74" s="43">
        <v>15.2</v>
      </c>
      <c r="J74" s="43">
        <v>62</v>
      </c>
      <c r="K74" s="44">
        <v>686</v>
      </c>
      <c r="L74" s="43">
        <v>6.92</v>
      </c>
    </row>
    <row r="75" spans="1:12" ht="15">
      <c r="A75" s="23"/>
      <c r="B75" s="15"/>
      <c r="C75" s="11"/>
      <c r="D75" s="7" t="s">
        <v>23</v>
      </c>
      <c r="E75" s="42" t="s">
        <v>44</v>
      </c>
      <c r="F75" s="43">
        <v>60</v>
      </c>
      <c r="G75" s="43">
        <v>2.7</v>
      </c>
      <c r="H75" s="43">
        <v>3.46</v>
      </c>
      <c r="I75" s="43">
        <v>28.9</v>
      </c>
      <c r="J75" s="43">
        <v>139.80000000000001</v>
      </c>
      <c r="K75" s="44" t="s">
        <v>45</v>
      </c>
      <c r="L75" s="43">
        <v>7.9</v>
      </c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4"/>
      <c r="B77" s="17"/>
      <c r="C77" s="8"/>
      <c r="D77" s="18" t="s">
        <v>33</v>
      </c>
      <c r="E77" s="9"/>
      <c r="F77" s="19">
        <f>SUM(F72:F76)</f>
        <v>525</v>
      </c>
      <c r="G77" s="19">
        <f>SUM(G72:G76)</f>
        <v>19.25</v>
      </c>
      <c r="H77" s="19">
        <f>SUM(H72:H76)</f>
        <v>19.75</v>
      </c>
      <c r="I77" s="19">
        <f>SUM(I72:I76)</f>
        <v>83.75</v>
      </c>
      <c r="J77" s="19">
        <f>SUM(J72:J76)</f>
        <v>587.5</v>
      </c>
      <c r="K77" s="25"/>
      <c r="L77" s="19">
        <f>SUM(L72:L76)</f>
        <v>140</v>
      </c>
    </row>
    <row r="78" spans="1:12" ht="15">
      <c r="A78" s="26">
        <f>A72</f>
        <v>1</v>
      </c>
      <c r="B78" s="13">
        <f>B72</f>
        <v>5</v>
      </c>
      <c r="C78" s="10" t="s">
        <v>25</v>
      </c>
      <c r="D78" s="7" t="s">
        <v>26</v>
      </c>
      <c r="E78" s="42" t="s">
        <v>80</v>
      </c>
      <c r="F78" s="43">
        <v>60</v>
      </c>
      <c r="G78" s="43">
        <v>0.57999999999999996</v>
      </c>
      <c r="H78" s="43">
        <v>3.64</v>
      </c>
      <c r="I78" s="43">
        <v>3.65</v>
      </c>
      <c r="J78" s="43">
        <v>42.42</v>
      </c>
      <c r="K78" s="44">
        <v>30</v>
      </c>
      <c r="L78" s="43">
        <v>14.34</v>
      </c>
    </row>
    <row r="79" spans="1:12" ht="15">
      <c r="A79" s="23"/>
      <c r="B79" s="15"/>
      <c r="C79" s="11"/>
      <c r="D79" s="7" t="s">
        <v>27</v>
      </c>
      <c r="E79" s="42" t="s">
        <v>81</v>
      </c>
      <c r="F79" s="43">
        <v>215</v>
      </c>
      <c r="G79" s="43">
        <v>3.74</v>
      </c>
      <c r="H79" s="43">
        <v>2.08</v>
      </c>
      <c r="I79" s="43">
        <v>5.17</v>
      </c>
      <c r="J79" s="43">
        <v>86.9</v>
      </c>
      <c r="K79" s="44">
        <v>148</v>
      </c>
      <c r="L79" s="43">
        <v>36.68</v>
      </c>
    </row>
    <row r="80" spans="1:12" ht="15">
      <c r="A80" s="23"/>
      <c r="B80" s="15"/>
      <c r="C80" s="11"/>
      <c r="D80" s="7" t="s">
        <v>28</v>
      </c>
      <c r="E80" s="42" t="s">
        <v>82</v>
      </c>
      <c r="F80" s="43">
        <v>250</v>
      </c>
      <c r="G80" s="43">
        <v>16.079999999999998</v>
      </c>
      <c r="H80" s="43">
        <v>18.38</v>
      </c>
      <c r="I80" s="43">
        <v>37.07</v>
      </c>
      <c r="J80" s="43">
        <v>359.1</v>
      </c>
      <c r="K80" s="44">
        <v>271</v>
      </c>
      <c r="L80" s="43">
        <v>138</v>
      </c>
    </row>
    <row r="81" spans="1:12" ht="15">
      <c r="A81" s="23"/>
      <c r="B81" s="15"/>
      <c r="C81" s="11"/>
      <c r="D81" s="7" t="s">
        <v>30</v>
      </c>
      <c r="E81" s="42" t="s">
        <v>83</v>
      </c>
      <c r="F81" s="43">
        <v>200</v>
      </c>
      <c r="G81" s="43">
        <v>0.16</v>
      </c>
      <c r="H81" s="43">
        <v>0</v>
      </c>
      <c r="I81" s="43">
        <v>25.09</v>
      </c>
      <c r="J81" s="43">
        <v>114.6</v>
      </c>
      <c r="K81" s="44">
        <v>631</v>
      </c>
      <c r="L81" s="43">
        <v>17.03</v>
      </c>
    </row>
    <row r="82" spans="1:12" ht="15">
      <c r="A82" s="23"/>
      <c r="B82" s="15"/>
      <c r="C82" s="11"/>
      <c r="D82" s="7" t="s">
        <v>31</v>
      </c>
      <c r="E82" s="42" t="s">
        <v>44</v>
      </c>
      <c r="F82" s="43">
        <v>50</v>
      </c>
      <c r="G82" s="43">
        <v>2.25</v>
      </c>
      <c r="H82" s="43">
        <v>2.88</v>
      </c>
      <c r="I82" s="43">
        <v>24.15</v>
      </c>
      <c r="J82" s="43">
        <v>116.5</v>
      </c>
      <c r="K82" s="44" t="s">
        <v>45</v>
      </c>
      <c r="L82" s="43">
        <v>6.58</v>
      </c>
    </row>
    <row r="83" spans="1:12" ht="15">
      <c r="A83" s="23"/>
      <c r="B83" s="15"/>
      <c r="C83" s="11"/>
      <c r="D83" s="7" t="s">
        <v>32</v>
      </c>
      <c r="E83" s="42" t="s">
        <v>53</v>
      </c>
      <c r="F83" s="43">
        <v>56</v>
      </c>
      <c r="G83" s="43">
        <v>4.1399999999999997</v>
      </c>
      <c r="H83" s="43">
        <v>0.67</v>
      </c>
      <c r="I83" s="43">
        <v>22.12</v>
      </c>
      <c r="J83" s="43">
        <v>102.98</v>
      </c>
      <c r="K83" s="44" t="s">
        <v>45</v>
      </c>
      <c r="L83" s="43">
        <v>7.37</v>
      </c>
    </row>
    <row r="84" spans="1:12" ht="1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4"/>
      <c r="B85" s="17"/>
      <c r="C85" s="8"/>
      <c r="D85" s="18" t="s">
        <v>33</v>
      </c>
      <c r="E85" s="9"/>
      <c r="F85" s="19">
        <f>SUM(F78:F84)</f>
        <v>831</v>
      </c>
      <c r="G85" s="19">
        <f>SUM(G78:G84)</f>
        <v>26.95</v>
      </c>
      <c r="H85" s="19">
        <f>SUM(H78:H84)</f>
        <v>27.650000000000002</v>
      </c>
      <c r="I85" s="19">
        <f>SUM(I78:I84)</f>
        <v>117.25</v>
      </c>
      <c r="J85" s="19">
        <f>SUM(J78:J84)</f>
        <v>822.5</v>
      </c>
      <c r="K85" s="25"/>
      <c r="L85" s="19">
        <f>SUM(L78:L84)</f>
        <v>220</v>
      </c>
    </row>
    <row r="86" spans="1:12" ht="15.75" customHeight="1" thickBot="1">
      <c r="A86" s="29">
        <f>A72</f>
        <v>1</v>
      </c>
      <c r="B86" s="30">
        <f>B72</f>
        <v>5</v>
      </c>
      <c r="C86" s="54" t="s">
        <v>4</v>
      </c>
      <c r="D86" s="55"/>
      <c r="E86" s="31"/>
      <c r="F86" s="32">
        <f>F77+F85</f>
        <v>1356</v>
      </c>
      <c r="G86" s="32">
        <f>G77+G85</f>
        <v>46.2</v>
      </c>
      <c r="H86" s="32">
        <f>H77+H85</f>
        <v>47.400000000000006</v>
      </c>
      <c r="I86" s="32">
        <f>I77+I85</f>
        <v>201</v>
      </c>
      <c r="J86" s="32">
        <f>J77+J85</f>
        <v>1410</v>
      </c>
      <c r="K86" s="32"/>
      <c r="L86" s="32">
        <f>L77+L85</f>
        <v>360</v>
      </c>
    </row>
    <row r="87" spans="1:12" ht="15">
      <c r="A87" s="20">
        <v>2</v>
      </c>
      <c r="B87" s="21">
        <v>1</v>
      </c>
      <c r="C87" s="22" t="s">
        <v>20</v>
      </c>
      <c r="D87" s="5" t="s">
        <v>21</v>
      </c>
      <c r="E87" s="39" t="s">
        <v>84</v>
      </c>
      <c r="F87" s="40">
        <v>260</v>
      </c>
      <c r="G87" s="40">
        <v>4.8099999999999996</v>
      </c>
      <c r="H87" s="40">
        <v>4.8899999999999997</v>
      </c>
      <c r="I87" s="40">
        <v>46.57</v>
      </c>
      <c r="J87" s="40">
        <v>242.95</v>
      </c>
      <c r="K87" s="41">
        <v>182</v>
      </c>
      <c r="L87" s="40">
        <v>54.8</v>
      </c>
    </row>
    <row r="88" spans="1:12" ht="15">
      <c r="A88" s="23"/>
      <c r="B88" s="15"/>
      <c r="C88" s="11"/>
      <c r="D88" s="7" t="s">
        <v>22</v>
      </c>
      <c r="E88" s="42" t="s">
        <v>43</v>
      </c>
      <c r="F88" s="43">
        <v>200</v>
      </c>
      <c r="G88" s="43">
        <v>4.08</v>
      </c>
      <c r="H88" s="43">
        <v>3.54</v>
      </c>
      <c r="I88" s="43">
        <v>17.579999999999998</v>
      </c>
      <c r="J88" s="43">
        <v>118.6</v>
      </c>
      <c r="K88" s="44">
        <v>693</v>
      </c>
      <c r="L88" s="43">
        <v>31.5</v>
      </c>
    </row>
    <row r="89" spans="1:12" ht="15">
      <c r="A89" s="23"/>
      <c r="B89" s="15"/>
      <c r="C89" s="11"/>
      <c r="D89" s="7" t="s">
        <v>23</v>
      </c>
      <c r="E89" s="42" t="s">
        <v>44</v>
      </c>
      <c r="F89" s="43">
        <v>40</v>
      </c>
      <c r="G89" s="43">
        <v>1.8</v>
      </c>
      <c r="H89" s="43">
        <v>2.2999999999999998</v>
      </c>
      <c r="I89" s="43">
        <v>19.32</v>
      </c>
      <c r="J89" s="43">
        <v>93.2</v>
      </c>
      <c r="K89" s="44" t="s">
        <v>45</v>
      </c>
      <c r="L89" s="43">
        <v>5.26</v>
      </c>
    </row>
    <row r="90" spans="1:12" ht="15">
      <c r="A90" s="23"/>
      <c r="B90" s="15"/>
      <c r="C90" s="11"/>
      <c r="D90" s="7"/>
      <c r="E90" s="42" t="s">
        <v>46</v>
      </c>
      <c r="F90" s="43">
        <v>45</v>
      </c>
      <c r="G90" s="43">
        <v>5.08</v>
      </c>
      <c r="H90" s="43">
        <v>4.5999999999999996</v>
      </c>
      <c r="I90" s="43">
        <v>0.28000000000000003</v>
      </c>
      <c r="J90" s="43">
        <v>63</v>
      </c>
      <c r="K90" s="44">
        <v>337</v>
      </c>
      <c r="L90" s="43">
        <v>21.6</v>
      </c>
    </row>
    <row r="91" spans="1:12" ht="15">
      <c r="A91" s="23"/>
      <c r="B91" s="15"/>
      <c r="C91" s="11"/>
      <c r="D91" s="6"/>
      <c r="E91" s="42" t="s">
        <v>47</v>
      </c>
      <c r="F91" s="43">
        <v>20</v>
      </c>
      <c r="G91" s="43">
        <v>3.48</v>
      </c>
      <c r="H91" s="43">
        <v>4.42</v>
      </c>
      <c r="I91" s="43">
        <v>0</v>
      </c>
      <c r="J91" s="43">
        <v>69.75</v>
      </c>
      <c r="K91" s="44">
        <v>15</v>
      </c>
      <c r="L91" s="43">
        <v>26.84</v>
      </c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4"/>
      <c r="B93" s="17"/>
      <c r="C93" s="8"/>
      <c r="D93" s="18" t="s">
        <v>33</v>
      </c>
      <c r="E93" s="9"/>
      <c r="F93" s="19">
        <f>SUM(F87:F92)</f>
        <v>565</v>
      </c>
      <c r="G93" s="19">
        <f t="shared" ref="G93:J93" si="10">SUM(G87:G92)</f>
        <v>19.25</v>
      </c>
      <c r="H93" s="19">
        <f t="shared" si="10"/>
        <v>19.75</v>
      </c>
      <c r="I93" s="19">
        <f t="shared" si="10"/>
        <v>83.75</v>
      </c>
      <c r="J93" s="19">
        <f t="shared" si="10"/>
        <v>587.5</v>
      </c>
      <c r="K93" s="25"/>
      <c r="L93" s="19">
        <f t="shared" ref="L93" si="11">SUM(L87:L92)</f>
        <v>140</v>
      </c>
    </row>
    <row r="94" spans="1:12" ht="15">
      <c r="A94" s="26">
        <f>A87</f>
        <v>2</v>
      </c>
      <c r="B94" s="13">
        <f>B87</f>
        <v>1</v>
      </c>
      <c r="C94" s="10" t="s">
        <v>25</v>
      </c>
      <c r="D94" s="7" t="s">
        <v>26</v>
      </c>
      <c r="E94" s="42" t="s">
        <v>57</v>
      </c>
      <c r="F94" s="43">
        <v>60</v>
      </c>
      <c r="G94" s="43">
        <v>0.36</v>
      </c>
      <c r="H94" s="43">
        <v>3.81</v>
      </c>
      <c r="I94" s="43">
        <v>3.16</v>
      </c>
      <c r="J94" s="43">
        <v>48.24</v>
      </c>
      <c r="K94" s="44">
        <v>39</v>
      </c>
      <c r="L94" s="43">
        <v>23.88</v>
      </c>
    </row>
    <row r="95" spans="1:12" ht="15">
      <c r="A95" s="23"/>
      <c r="B95" s="15"/>
      <c r="C95" s="11"/>
      <c r="D95" s="7" t="s">
        <v>27</v>
      </c>
      <c r="E95" s="42" t="s">
        <v>58</v>
      </c>
      <c r="F95" s="43">
        <v>210</v>
      </c>
      <c r="G95" s="43">
        <v>3.61</v>
      </c>
      <c r="H95" s="43">
        <v>4.07</v>
      </c>
      <c r="I95" s="43">
        <v>10.58</v>
      </c>
      <c r="J95" s="43">
        <v>86.9</v>
      </c>
      <c r="K95" s="44">
        <v>110</v>
      </c>
      <c r="L95" s="43">
        <v>29.88</v>
      </c>
    </row>
    <row r="96" spans="1:12" ht="15">
      <c r="A96" s="23"/>
      <c r="B96" s="15"/>
      <c r="C96" s="11"/>
      <c r="D96" s="7" t="s">
        <v>28</v>
      </c>
      <c r="E96" s="42" t="s">
        <v>85</v>
      </c>
      <c r="F96" s="43">
        <v>90</v>
      </c>
      <c r="G96" s="43">
        <v>8.5500000000000007</v>
      </c>
      <c r="H96" s="43">
        <v>2.72</v>
      </c>
      <c r="I96" s="43">
        <v>7.67</v>
      </c>
      <c r="J96" s="43">
        <v>162.16</v>
      </c>
      <c r="K96" s="44">
        <v>498</v>
      </c>
      <c r="L96" s="43">
        <v>100.19</v>
      </c>
    </row>
    <row r="97" spans="1:12" ht="15">
      <c r="A97" s="23"/>
      <c r="B97" s="15"/>
      <c r="C97" s="11"/>
      <c r="D97" s="7" t="s">
        <v>29</v>
      </c>
      <c r="E97" s="42" t="s">
        <v>51</v>
      </c>
      <c r="F97" s="43">
        <v>150</v>
      </c>
      <c r="G97" s="43">
        <v>6.58</v>
      </c>
      <c r="H97" s="43">
        <v>8.6999999999999993</v>
      </c>
      <c r="I97" s="43">
        <v>19.78</v>
      </c>
      <c r="J97" s="43">
        <v>130.82</v>
      </c>
      <c r="K97" s="44">
        <v>508</v>
      </c>
      <c r="L97" s="43">
        <v>17.989999999999998</v>
      </c>
    </row>
    <row r="98" spans="1:12" ht="15">
      <c r="A98" s="23"/>
      <c r="B98" s="15"/>
      <c r="C98" s="11"/>
      <c r="D98" s="7"/>
      <c r="E98" s="42" t="s">
        <v>86</v>
      </c>
      <c r="F98" s="43">
        <v>50</v>
      </c>
      <c r="G98" s="43">
        <v>1.3</v>
      </c>
      <c r="H98" s="43">
        <v>4.8</v>
      </c>
      <c r="I98" s="43">
        <v>4.7</v>
      </c>
      <c r="J98" s="43">
        <v>60.3</v>
      </c>
      <c r="K98" s="44">
        <v>588</v>
      </c>
      <c r="L98" s="43">
        <v>9.1199999999999992</v>
      </c>
    </row>
    <row r="99" spans="1:12" ht="15">
      <c r="A99" s="23"/>
      <c r="B99" s="15"/>
      <c r="C99" s="11"/>
      <c r="D99" s="7" t="s">
        <v>30</v>
      </c>
      <c r="E99" s="42" t="s">
        <v>76</v>
      </c>
      <c r="F99" s="43">
        <v>200</v>
      </c>
      <c r="G99" s="43">
        <v>0.16</v>
      </c>
      <c r="H99" s="43">
        <v>0</v>
      </c>
      <c r="I99" s="43">
        <v>25.09</v>
      </c>
      <c r="J99" s="43">
        <v>114.6</v>
      </c>
      <c r="K99" s="44">
        <v>388</v>
      </c>
      <c r="L99" s="43">
        <v>24.99</v>
      </c>
    </row>
    <row r="100" spans="1:12" ht="15">
      <c r="A100" s="23"/>
      <c r="B100" s="15"/>
      <c r="C100" s="11"/>
      <c r="D100" s="7" t="s">
        <v>31</v>
      </c>
      <c r="E100" s="42" t="s">
        <v>44</v>
      </c>
      <c r="F100" s="43">
        <v>50</v>
      </c>
      <c r="G100" s="43">
        <v>2.25</v>
      </c>
      <c r="H100" s="43">
        <v>2.88</v>
      </c>
      <c r="I100" s="43">
        <v>24.15</v>
      </c>
      <c r="J100" s="43">
        <v>116.5</v>
      </c>
      <c r="K100" s="44" t="s">
        <v>45</v>
      </c>
      <c r="L100" s="43">
        <v>6.58</v>
      </c>
    </row>
    <row r="101" spans="1:12" ht="15">
      <c r="A101" s="23"/>
      <c r="B101" s="15"/>
      <c r="C101" s="11"/>
      <c r="D101" s="7" t="s">
        <v>32</v>
      </c>
      <c r="E101" s="42" t="s">
        <v>53</v>
      </c>
      <c r="F101" s="43">
        <v>56</v>
      </c>
      <c r="G101" s="43">
        <v>4.1399999999999997</v>
      </c>
      <c r="H101" s="43">
        <v>0.67</v>
      </c>
      <c r="I101" s="43">
        <v>22.12</v>
      </c>
      <c r="J101" s="43">
        <v>102.98</v>
      </c>
      <c r="K101" s="44" t="s">
        <v>45</v>
      </c>
      <c r="L101" s="43">
        <v>7.37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4"/>
      <c r="B103" s="17"/>
      <c r="C103" s="8"/>
      <c r="D103" s="18" t="s">
        <v>33</v>
      </c>
      <c r="E103" s="9"/>
      <c r="F103" s="19">
        <f>SUM(F94:F102)</f>
        <v>866</v>
      </c>
      <c r="G103" s="19">
        <f>SUM(G94:G102)</f>
        <v>26.950000000000003</v>
      </c>
      <c r="H103" s="19">
        <f>SUM(H94:H102)</f>
        <v>27.650000000000002</v>
      </c>
      <c r="I103" s="19">
        <f>SUM(I94:I102)</f>
        <v>117.25</v>
      </c>
      <c r="J103" s="19">
        <f>SUM(J94:J102)</f>
        <v>822.5</v>
      </c>
      <c r="K103" s="25"/>
      <c r="L103" s="19">
        <f>SUM(L94:L102)</f>
        <v>220.00000000000003</v>
      </c>
    </row>
    <row r="104" spans="1:12" ht="15.75" thickBot="1">
      <c r="A104" s="29">
        <f>A87</f>
        <v>2</v>
      </c>
      <c r="B104" s="30">
        <f>B87</f>
        <v>1</v>
      </c>
      <c r="C104" s="54" t="s">
        <v>4</v>
      </c>
      <c r="D104" s="55"/>
      <c r="E104" s="31"/>
      <c r="F104" s="32">
        <f>F93+F103</f>
        <v>1431</v>
      </c>
      <c r="G104" s="32">
        <f>G93+G103</f>
        <v>46.2</v>
      </c>
      <c r="H104" s="32">
        <f>H93+H103</f>
        <v>47.400000000000006</v>
      </c>
      <c r="I104" s="32">
        <f>I93+I103</f>
        <v>201</v>
      </c>
      <c r="J104" s="32">
        <f>J93+J103</f>
        <v>1410</v>
      </c>
      <c r="K104" s="32"/>
      <c r="L104" s="32">
        <f>L93+L103</f>
        <v>360</v>
      </c>
    </row>
    <row r="105" spans="1:12" ht="15">
      <c r="A105" s="14">
        <v>2</v>
      </c>
      <c r="B105" s="15">
        <v>2</v>
      </c>
      <c r="C105" s="22" t="s">
        <v>20</v>
      </c>
      <c r="D105" s="5" t="s">
        <v>21</v>
      </c>
      <c r="E105" s="39" t="s">
        <v>87</v>
      </c>
      <c r="F105" s="40">
        <v>140</v>
      </c>
      <c r="G105" s="40">
        <v>9.3800000000000008</v>
      </c>
      <c r="H105" s="40">
        <v>7.36</v>
      </c>
      <c r="I105" s="40">
        <v>12.38</v>
      </c>
      <c r="J105" s="40">
        <v>176.72</v>
      </c>
      <c r="K105" s="41">
        <v>462</v>
      </c>
      <c r="L105" s="40">
        <v>101.06</v>
      </c>
    </row>
    <row r="106" spans="1:12" ht="15">
      <c r="A106" s="14"/>
      <c r="B106" s="15"/>
      <c r="C106" s="11"/>
      <c r="D106" s="6"/>
      <c r="E106" s="42" t="s">
        <v>55</v>
      </c>
      <c r="F106" s="43">
        <v>150</v>
      </c>
      <c r="G106" s="43">
        <v>4.9000000000000004</v>
      </c>
      <c r="H106" s="43">
        <v>7.41</v>
      </c>
      <c r="I106" s="43">
        <v>36.200000000000003</v>
      </c>
      <c r="J106" s="43">
        <v>216.98</v>
      </c>
      <c r="K106" s="44">
        <v>516</v>
      </c>
      <c r="L106" s="43">
        <v>15.55</v>
      </c>
    </row>
    <row r="107" spans="1:12" ht="15">
      <c r="A107" s="14"/>
      <c r="B107" s="15"/>
      <c r="C107" s="11"/>
      <c r="D107" s="7" t="s">
        <v>22</v>
      </c>
      <c r="E107" s="42" t="s">
        <v>56</v>
      </c>
      <c r="F107" s="43">
        <v>200</v>
      </c>
      <c r="G107" s="43">
        <v>3.17</v>
      </c>
      <c r="H107" s="43">
        <v>2.68</v>
      </c>
      <c r="I107" s="43">
        <v>15.85</v>
      </c>
      <c r="J107" s="43">
        <v>100.6</v>
      </c>
      <c r="K107" s="44">
        <v>692</v>
      </c>
      <c r="L107" s="43">
        <v>18.13</v>
      </c>
    </row>
    <row r="108" spans="1:12" ht="15">
      <c r="A108" s="14"/>
      <c r="B108" s="15"/>
      <c r="C108" s="11"/>
      <c r="D108" s="7" t="s">
        <v>23</v>
      </c>
      <c r="E108" s="42" t="s">
        <v>44</v>
      </c>
      <c r="F108" s="43">
        <v>40</v>
      </c>
      <c r="G108" s="43">
        <v>1.8</v>
      </c>
      <c r="H108" s="43">
        <v>2.2999999999999998</v>
      </c>
      <c r="I108" s="43">
        <v>19.32</v>
      </c>
      <c r="J108" s="43">
        <v>93.2</v>
      </c>
      <c r="K108" s="44" t="s">
        <v>45</v>
      </c>
      <c r="L108" s="43">
        <v>5.26</v>
      </c>
    </row>
    <row r="109" spans="1:12" ht="15">
      <c r="A109" s="14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16"/>
      <c r="B110" s="17"/>
      <c r="C110" s="8"/>
      <c r="D110" s="18" t="s">
        <v>33</v>
      </c>
      <c r="E110" s="9"/>
      <c r="F110" s="19">
        <f>SUM(F105:F109)</f>
        <v>530</v>
      </c>
      <c r="G110" s="19">
        <f>SUM(G105:G109)</f>
        <v>19.250000000000004</v>
      </c>
      <c r="H110" s="19">
        <f>SUM(H105:H109)</f>
        <v>19.75</v>
      </c>
      <c r="I110" s="19">
        <f>SUM(I105:I109)</f>
        <v>83.75</v>
      </c>
      <c r="J110" s="19">
        <f>SUM(J105:J109)</f>
        <v>587.5</v>
      </c>
      <c r="K110" s="25"/>
      <c r="L110" s="19">
        <f>SUM(L105:L109)</f>
        <v>140</v>
      </c>
    </row>
    <row r="111" spans="1:12" ht="15">
      <c r="A111" s="13">
        <f>A105</f>
        <v>2</v>
      </c>
      <c r="B111" s="13">
        <f>B105</f>
        <v>2</v>
      </c>
      <c r="C111" s="10" t="s">
        <v>25</v>
      </c>
      <c r="D111" s="7" t="s">
        <v>26</v>
      </c>
      <c r="E111" s="42" t="s">
        <v>65</v>
      </c>
      <c r="F111" s="43">
        <v>60</v>
      </c>
      <c r="G111" s="43">
        <v>0.57999999999999996</v>
      </c>
      <c r="H111" s="43">
        <v>3.64</v>
      </c>
      <c r="I111" s="43">
        <v>3.65</v>
      </c>
      <c r="J111" s="43">
        <v>42.42</v>
      </c>
      <c r="K111" s="44">
        <v>73</v>
      </c>
      <c r="L111" s="43">
        <v>22.68</v>
      </c>
    </row>
    <row r="112" spans="1:12" ht="15">
      <c r="A112" s="14"/>
      <c r="B112" s="15"/>
      <c r="C112" s="11"/>
      <c r="D112" s="7" t="s">
        <v>27</v>
      </c>
      <c r="E112" s="42" t="s">
        <v>49</v>
      </c>
      <c r="F112" s="43">
        <v>205</v>
      </c>
      <c r="G112" s="43">
        <v>2.39</v>
      </c>
      <c r="H112" s="43">
        <v>3.94</v>
      </c>
      <c r="I112" s="43">
        <v>11.08</v>
      </c>
      <c r="J112" s="43">
        <v>102.4</v>
      </c>
      <c r="K112" s="44">
        <v>139</v>
      </c>
      <c r="L112" s="43">
        <v>25.23</v>
      </c>
    </row>
    <row r="113" spans="1:12" ht="15">
      <c r="A113" s="14"/>
      <c r="B113" s="15"/>
      <c r="C113" s="11"/>
      <c r="D113" s="7" t="s">
        <v>28</v>
      </c>
      <c r="E113" s="42" t="s">
        <v>88</v>
      </c>
      <c r="F113" s="43">
        <v>90</v>
      </c>
      <c r="G113" s="43">
        <v>8.33</v>
      </c>
      <c r="H113" s="43">
        <v>10.34</v>
      </c>
      <c r="I113" s="43">
        <v>4.2300000000000004</v>
      </c>
      <c r="J113" s="43">
        <v>150.65</v>
      </c>
      <c r="K113" s="44">
        <v>379</v>
      </c>
      <c r="L113" s="43">
        <v>114.82</v>
      </c>
    </row>
    <row r="114" spans="1:12" ht="15">
      <c r="A114" s="14"/>
      <c r="B114" s="15"/>
      <c r="C114" s="11"/>
      <c r="D114" s="7" t="s">
        <v>29</v>
      </c>
      <c r="E114" s="42" t="s">
        <v>68</v>
      </c>
      <c r="F114" s="43">
        <v>150</v>
      </c>
      <c r="G114" s="43">
        <v>8.6</v>
      </c>
      <c r="H114" s="43">
        <v>6.09</v>
      </c>
      <c r="I114" s="43">
        <v>20.010000000000002</v>
      </c>
      <c r="J114" s="43">
        <v>174.75</v>
      </c>
      <c r="K114" s="44">
        <v>520</v>
      </c>
      <c r="L114" s="43">
        <v>35.04</v>
      </c>
    </row>
    <row r="115" spans="1:12" ht="15">
      <c r="A115" s="14"/>
      <c r="B115" s="15"/>
      <c r="C115" s="11"/>
      <c r="D115" s="7" t="s">
        <v>30</v>
      </c>
      <c r="E115" s="42" t="s">
        <v>69</v>
      </c>
      <c r="F115" s="43">
        <v>200</v>
      </c>
      <c r="G115" s="43">
        <v>0.66</v>
      </c>
      <c r="H115" s="43">
        <v>0.09</v>
      </c>
      <c r="I115" s="43">
        <v>32.01</v>
      </c>
      <c r="J115" s="43">
        <v>132.80000000000001</v>
      </c>
      <c r="K115" s="44">
        <v>639</v>
      </c>
      <c r="L115" s="43">
        <v>8.2799999999999994</v>
      </c>
    </row>
    <row r="116" spans="1:12" ht="15">
      <c r="A116" s="14"/>
      <c r="B116" s="15"/>
      <c r="C116" s="11"/>
      <c r="D116" s="7" t="s">
        <v>31</v>
      </c>
      <c r="E116" s="42" t="s">
        <v>44</v>
      </c>
      <c r="F116" s="43">
        <v>50</v>
      </c>
      <c r="G116" s="43">
        <v>2.25</v>
      </c>
      <c r="H116" s="43">
        <v>2.88</v>
      </c>
      <c r="I116" s="43">
        <v>24.15</v>
      </c>
      <c r="J116" s="43">
        <v>116.5</v>
      </c>
      <c r="K116" s="44" t="s">
        <v>45</v>
      </c>
      <c r="L116" s="43">
        <v>6.58</v>
      </c>
    </row>
    <row r="117" spans="1:12" ht="15">
      <c r="A117" s="14"/>
      <c r="B117" s="15"/>
      <c r="C117" s="11"/>
      <c r="D117" s="7" t="s">
        <v>32</v>
      </c>
      <c r="E117" s="42" t="s">
        <v>53</v>
      </c>
      <c r="F117" s="43">
        <v>56</v>
      </c>
      <c r="G117" s="43">
        <v>4.1399999999999997</v>
      </c>
      <c r="H117" s="43">
        <v>0.67</v>
      </c>
      <c r="I117" s="43">
        <v>22.12</v>
      </c>
      <c r="J117" s="43">
        <v>102.98</v>
      </c>
      <c r="K117" s="44" t="s">
        <v>45</v>
      </c>
      <c r="L117" s="43">
        <v>7.37</v>
      </c>
    </row>
    <row r="118" spans="1:12" ht="15">
      <c r="A118" s="14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6"/>
      <c r="B120" s="17"/>
      <c r="C120" s="8"/>
      <c r="D120" s="18" t="s">
        <v>33</v>
      </c>
      <c r="E120" s="9"/>
      <c r="F120" s="19">
        <f>SUM(F111:F119)</f>
        <v>811</v>
      </c>
      <c r="G120" s="19">
        <f t="shared" ref="G120:J120" si="12">SUM(G111:G119)</f>
        <v>26.95</v>
      </c>
      <c r="H120" s="19">
        <f t="shared" si="12"/>
        <v>27.650000000000002</v>
      </c>
      <c r="I120" s="19">
        <f t="shared" si="12"/>
        <v>117.25</v>
      </c>
      <c r="J120" s="19">
        <f t="shared" si="12"/>
        <v>822.5</v>
      </c>
      <c r="K120" s="25"/>
      <c r="L120" s="19">
        <f t="shared" ref="L120" si="13">SUM(L111:L119)</f>
        <v>220</v>
      </c>
    </row>
    <row r="121" spans="1:12" ht="15.75" thickBot="1">
      <c r="A121" s="33">
        <f>A105</f>
        <v>2</v>
      </c>
      <c r="B121" s="33">
        <f>B105</f>
        <v>2</v>
      </c>
      <c r="C121" s="54" t="s">
        <v>4</v>
      </c>
      <c r="D121" s="55"/>
      <c r="E121" s="31"/>
      <c r="F121" s="32">
        <f>F110+F120</f>
        <v>1341</v>
      </c>
      <c r="G121" s="32">
        <f t="shared" ref="G121" si="14">G110+G120</f>
        <v>46.2</v>
      </c>
      <c r="H121" s="32">
        <f t="shared" ref="H121" si="15">H110+H120</f>
        <v>47.400000000000006</v>
      </c>
      <c r="I121" s="32">
        <f t="shared" ref="I121" si="16">I110+I120</f>
        <v>201</v>
      </c>
      <c r="J121" s="32">
        <f t="shared" ref="J121:L121" si="17">J110+J120</f>
        <v>1410</v>
      </c>
      <c r="K121" s="32"/>
      <c r="L121" s="32">
        <f t="shared" si="17"/>
        <v>360</v>
      </c>
    </row>
    <row r="122" spans="1:12" ht="15">
      <c r="A122" s="20">
        <v>2</v>
      </c>
      <c r="B122" s="21">
        <v>3</v>
      </c>
      <c r="C122" s="22" t="s">
        <v>20</v>
      </c>
      <c r="D122" s="5" t="s">
        <v>21</v>
      </c>
      <c r="E122" s="39" t="s">
        <v>89</v>
      </c>
      <c r="F122" s="40">
        <v>150</v>
      </c>
      <c r="G122" s="40">
        <v>11.3</v>
      </c>
      <c r="H122" s="40">
        <v>12.83</v>
      </c>
      <c r="I122" s="40">
        <v>21.84</v>
      </c>
      <c r="J122" s="40">
        <v>228</v>
      </c>
      <c r="K122" s="41">
        <v>362</v>
      </c>
      <c r="L122" s="40">
        <v>87.2</v>
      </c>
    </row>
    <row r="123" spans="1:12" ht="15">
      <c r="A123" s="23"/>
      <c r="B123" s="15"/>
      <c r="C123" s="11"/>
      <c r="D123" s="6"/>
      <c r="E123" s="42" t="s">
        <v>63</v>
      </c>
      <c r="F123" s="43">
        <v>30</v>
      </c>
      <c r="G123" s="43">
        <v>3</v>
      </c>
      <c r="H123" s="43">
        <v>0.08</v>
      </c>
      <c r="I123" s="43">
        <v>12.72</v>
      </c>
      <c r="J123" s="43">
        <v>102</v>
      </c>
      <c r="K123" s="44" t="s">
        <v>45</v>
      </c>
      <c r="L123" s="43">
        <v>19.13</v>
      </c>
    </row>
    <row r="124" spans="1:12" ht="15">
      <c r="A124" s="23"/>
      <c r="B124" s="15"/>
      <c r="C124" s="11"/>
      <c r="D124" s="7" t="s">
        <v>22</v>
      </c>
      <c r="E124" s="42" t="s">
        <v>64</v>
      </c>
      <c r="F124" s="43">
        <v>200</v>
      </c>
      <c r="G124" s="43">
        <v>7.0000000000000007E-2</v>
      </c>
      <c r="H124" s="43">
        <v>0.02</v>
      </c>
      <c r="I124" s="43">
        <v>15</v>
      </c>
      <c r="J124" s="43">
        <v>60</v>
      </c>
      <c r="K124" s="44">
        <v>685</v>
      </c>
      <c r="L124" s="43">
        <v>3.46</v>
      </c>
    </row>
    <row r="125" spans="1:12" ht="15.75" customHeight="1">
      <c r="A125" s="23"/>
      <c r="B125" s="15"/>
      <c r="C125" s="11"/>
      <c r="D125" s="7" t="s">
        <v>23</v>
      </c>
      <c r="E125" s="42" t="s">
        <v>44</v>
      </c>
      <c r="F125" s="43">
        <v>70</v>
      </c>
      <c r="G125" s="43">
        <v>2.25</v>
      </c>
      <c r="H125" s="43">
        <v>2.88</v>
      </c>
      <c r="I125" s="43">
        <v>24.15</v>
      </c>
      <c r="J125" s="43">
        <v>116.5</v>
      </c>
      <c r="K125" s="44" t="s">
        <v>45</v>
      </c>
      <c r="L125" s="43">
        <v>9.2100000000000009</v>
      </c>
    </row>
    <row r="126" spans="1:12" ht="15">
      <c r="A126" s="23"/>
      <c r="B126" s="15"/>
      <c r="C126" s="11"/>
      <c r="D126" s="7"/>
      <c r="E126" s="42" t="s">
        <v>90</v>
      </c>
      <c r="F126" s="43">
        <v>50</v>
      </c>
      <c r="G126" s="43">
        <v>2.63</v>
      </c>
      <c r="H126" s="43">
        <v>3.94</v>
      </c>
      <c r="I126" s="43">
        <v>10.039999999999999</v>
      </c>
      <c r="J126" s="43">
        <v>81</v>
      </c>
      <c r="K126" s="44" t="s">
        <v>45</v>
      </c>
      <c r="L126" s="43">
        <v>21</v>
      </c>
    </row>
    <row r="127" spans="1:12" ht="1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24"/>
      <c r="B128" s="17"/>
      <c r="C128" s="8"/>
      <c r="D128" s="18" t="s">
        <v>33</v>
      </c>
      <c r="E128" s="9"/>
      <c r="F128" s="19">
        <f>SUM(F122:F127)</f>
        <v>500</v>
      </c>
      <c r="G128" s="19">
        <f>SUM(G122:G127)</f>
        <v>19.25</v>
      </c>
      <c r="H128" s="19">
        <f>SUM(H122:H127)</f>
        <v>19.75</v>
      </c>
      <c r="I128" s="19">
        <f>SUM(I122:I127)</f>
        <v>83.75</v>
      </c>
      <c r="J128" s="19">
        <f>SUM(J122:J127)</f>
        <v>587.5</v>
      </c>
      <c r="K128" s="25"/>
      <c r="L128" s="19">
        <f>SUM(L122:L127)</f>
        <v>140</v>
      </c>
    </row>
    <row r="129" spans="1:12" ht="15">
      <c r="A129" s="26">
        <f>A122</f>
        <v>2</v>
      </c>
      <c r="B129" s="13">
        <f>B122</f>
        <v>3</v>
      </c>
      <c r="C129" s="10" t="s">
        <v>25</v>
      </c>
      <c r="D129" s="7" t="s">
        <v>26</v>
      </c>
      <c r="E129" s="42" t="s">
        <v>73</v>
      </c>
      <c r="F129" s="43">
        <v>60</v>
      </c>
      <c r="G129" s="43">
        <v>0.79</v>
      </c>
      <c r="H129" s="43">
        <v>1.95</v>
      </c>
      <c r="I129" s="43">
        <v>3.88</v>
      </c>
      <c r="J129" s="43">
        <v>44.06</v>
      </c>
      <c r="K129" s="44">
        <v>47</v>
      </c>
      <c r="L129" s="43">
        <v>20.74</v>
      </c>
    </row>
    <row r="130" spans="1:12" ht="15">
      <c r="A130" s="23"/>
      <c r="B130" s="15"/>
      <c r="C130" s="11"/>
      <c r="D130" s="7" t="s">
        <v>27</v>
      </c>
      <c r="E130" s="42" t="s">
        <v>66</v>
      </c>
      <c r="F130" s="43">
        <v>210</v>
      </c>
      <c r="G130" s="43">
        <v>3.22</v>
      </c>
      <c r="H130" s="43">
        <v>4.1100000000000003</v>
      </c>
      <c r="I130" s="43">
        <v>6.39</v>
      </c>
      <c r="J130" s="43">
        <v>99.82</v>
      </c>
      <c r="K130" s="44">
        <v>132</v>
      </c>
      <c r="L130" s="43">
        <v>32.39</v>
      </c>
    </row>
    <row r="131" spans="1:12" ht="15">
      <c r="A131" s="23"/>
      <c r="B131" s="15"/>
      <c r="C131" s="11"/>
      <c r="D131" s="7" t="s">
        <v>28</v>
      </c>
      <c r="E131" s="42" t="s">
        <v>91</v>
      </c>
      <c r="F131" s="43">
        <v>250</v>
      </c>
      <c r="G131" s="43">
        <v>16.39</v>
      </c>
      <c r="H131" s="43">
        <v>18.04</v>
      </c>
      <c r="I131" s="43">
        <v>35.619999999999997</v>
      </c>
      <c r="J131" s="43">
        <v>344.54</v>
      </c>
      <c r="K131" s="44">
        <v>443</v>
      </c>
      <c r="L131" s="43">
        <v>135.88999999999999</v>
      </c>
    </row>
    <row r="132" spans="1:12" ht="15">
      <c r="A132" s="23"/>
      <c r="B132" s="15"/>
      <c r="C132" s="11"/>
      <c r="D132" s="7" t="s">
        <v>30</v>
      </c>
      <c r="E132" s="42" t="s">
        <v>83</v>
      </c>
      <c r="F132" s="43">
        <v>200</v>
      </c>
      <c r="G132" s="43">
        <v>0.16</v>
      </c>
      <c r="H132" s="43">
        <v>0</v>
      </c>
      <c r="I132" s="43">
        <v>25.09</v>
      </c>
      <c r="J132" s="43">
        <v>114.6</v>
      </c>
      <c r="K132" s="44">
        <v>631</v>
      </c>
      <c r="L132" s="43">
        <v>17.03</v>
      </c>
    </row>
    <row r="133" spans="1:12" ht="15">
      <c r="A133" s="23"/>
      <c r="B133" s="15"/>
      <c r="C133" s="11"/>
      <c r="D133" s="7" t="s">
        <v>31</v>
      </c>
      <c r="E133" s="42" t="s">
        <v>44</v>
      </c>
      <c r="F133" s="43">
        <v>50</v>
      </c>
      <c r="G133" s="43">
        <v>2.25</v>
      </c>
      <c r="H133" s="43">
        <v>2.88</v>
      </c>
      <c r="I133" s="43">
        <v>24.15</v>
      </c>
      <c r="J133" s="43">
        <v>116.5</v>
      </c>
      <c r="K133" s="44" t="s">
        <v>45</v>
      </c>
      <c r="L133" s="43">
        <v>6.58</v>
      </c>
    </row>
    <row r="134" spans="1:12" ht="15">
      <c r="A134" s="23"/>
      <c r="B134" s="15"/>
      <c r="C134" s="11"/>
      <c r="D134" s="7" t="s">
        <v>32</v>
      </c>
      <c r="E134" s="42" t="s">
        <v>53</v>
      </c>
      <c r="F134" s="43">
        <v>56</v>
      </c>
      <c r="G134" s="43">
        <v>4.1399999999999997</v>
      </c>
      <c r="H134" s="43">
        <v>0.67</v>
      </c>
      <c r="I134" s="43">
        <v>22.12</v>
      </c>
      <c r="J134" s="43">
        <v>102.98</v>
      </c>
      <c r="K134" s="44" t="s">
        <v>45</v>
      </c>
      <c r="L134" s="43">
        <v>7.37</v>
      </c>
    </row>
    <row r="135" spans="1:12" ht="1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24"/>
      <c r="B136" s="17"/>
      <c r="C136" s="8"/>
      <c r="D136" s="18" t="s">
        <v>33</v>
      </c>
      <c r="E136" s="9"/>
      <c r="F136" s="19">
        <f>SUM(F129:F135)</f>
        <v>826</v>
      </c>
      <c r="G136" s="19">
        <f>SUM(G129:G135)</f>
        <v>26.95</v>
      </c>
      <c r="H136" s="19">
        <f>SUM(H129:H135)</f>
        <v>27.650000000000002</v>
      </c>
      <c r="I136" s="19">
        <f>SUM(I129:I135)</f>
        <v>117.25</v>
      </c>
      <c r="J136" s="19">
        <f>SUM(J129:J135)</f>
        <v>822.5</v>
      </c>
      <c r="K136" s="25"/>
      <c r="L136" s="19">
        <f>SUM(L129:L135)</f>
        <v>220</v>
      </c>
    </row>
    <row r="137" spans="1:12" ht="15.75" thickBot="1">
      <c r="A137" s="29">
        <f>A122</f>
        <v>2</v>
      </c>
      <c r="B137" s="30">
        <f>B122</f>
        <v>3</v>
      </c>
      <c r="C137" s="54" t="s">
        <v>4</v>
      </c>
      <c r="D137" s="55"/>
      <c r="E137" s="31"/>
      <c r="F137" s="32">
        <f>F128+F136</f>
        <v>1326</v>
      </c>
      <c r="G137" s="32">
        <f>G128+G136</f>
        <v>46.2</v>
      </c>
      <c r="H137" s="32">
        <f>H128+H136</f>
        <v>47.400000000000006</v>
      </c>
      <c r="I137" s="32">
        <f>I128+I136</f>
        <v>201</v>
      </c>
      <c r="J137" s="32">
        <f>J128+J136</f>
        <v>1410</v>
      </c>
      <c r="K137" s="32"/>
      <c r="L137" s="32">
        <f>L128+L136</f>
        <v>360</v>
      </c>
    </row>
    <row r="138" spans="1:12" ht="15">
      <c r="A138" s="20">
        <v>2</v>
      </c>
      <c r="B138" s="21">
        <v>4</v>
      </c>
      <c r="C138" s="22" t="s">
        <v>20</v>
      </c>
      <c r="D138" s="5" t="s">
        <v>21</v>
      </c>
      <c r="E138" s="39" t="s">
        <v>92</v>
      </c>
      <c r="F138" s="40">
        <v>170</v>
      </c>
      <c r="G138" s="40">
        <v>14.42</v>
      </c>
      <c r="H138" s="40">
        <v>14.93</v>
      </c>
      <c r="I138" s="40">
        <v>37.229999999999997</v>
      </c>
      <c r="J138" s="40">
        <v>348.3</v>
      </c>
      <c r="K138" s="41">
        <v>333</v>
      </c>
      <c r="L138" s="40">
        <v>53.69</v>
      </c>
    </row>
    <row r="139" spans="1:12" ht="15">
      <c r="A139" s="23"/>
      <c r="B139" s="15"/>
      <c r="C139" s="11"/>
      <c r="D139" s="7" t="s">
        <v>22</v>
      </c>
      <c r="E139" s="42" t="s">
        <v>79</v>
      </c>
      <c r="F139" s="43">
        <v>205</v>
      </c>
      <c r="G139" s="43">
        <v>0.13</v>
      </c>
      <c r="H139" s="43">
        <v>0.02</v>
      </c>
      <c r="I139" s="43">
        <v>15.2</v>
      </c>
      <c r="J139" s="43">
        <v>62</v>
      </c>
      <c r="K139" s="44">
        <v>686</v>
      </c>
      <c r="L139" s="43">
        <v>6.92</v>
      </c>
    </row>
    <row r="140" spans="1:12" ht="15">
      <c r="A140" s="23"/>
      <c r="B140" s="15"/>
      <c r="C140" s="11"/>
      <c r="D140" s="7" t="s">
        <v>23</v>
      </c>
      <c r="E140" s="42" t="s">
        <v>44</v>
      </c>
      <c r="F140" s="43">
        <v>40</v>
      </c>
      <c r="G140" s="43">
        <v>1.8</v>
      </c>
      <c r="H140" s="43">
        <v>2.2999999999999998</v>
      </c>
      <c r="I140" s="43">
        <v>19.32</v>
      </c>
      <c r="J140" s="43">
        <v>93.2</v>
      </c>
      <c r="K140" s="44" t="s">
        <v>45</v>
      </c>
      <c r="L140" s="43">
        <v>5.26</v>
      </c>
    </row>
    <row r="141" spans="1:12" ht="15">
      <c r="A141" s="23"/>
      <c r="B141" s="15"/>
      <c r="C141" s="11"/>
      <c r="D141" s="7"/>
      <c r="E141" s="42" t="s">
        <v>93</v>
      </c>
      <c r="F141" s="43">
        <v>200</v>
      </c>
      <c r="G141" s="43">
        <v>2.9</v>
      </c>
      <c r="H141" s="43">
        <v>2.5</v>
      </c>
      <c r="I141" s="43">
        <v>12</v>
      </c>
      <c r="J141" s="43">
        <v>84</v>
      </c>
      <c r="K141" s="44" t="s">
        <v>45</v>
      </c>
      <c r="L141" s="43">
        <v>74.13</v>
      </c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SUM(F138:F143)</f>
        <v>615</v>
      </c>
      <c r="G144" s="19">
        <f t="shared" ref="G144:J144" si="18">SUM(G138:G143)</f>
        <v>19.25</v>
      </c>
      <c r="H144" s="19">
        <f t="shared" si="18"/>
        <v>19.75</v>
      </c>
      <c r="I144" s="19">
        <f t="shared" si="18"/>
        <v>83.75</v>
      </c>
      <c r="J144" s="19">
        <f t="shared" si="18"/>
        <v>587.5</v>
      </c>
      <c r="K144" s="25"/>
      <c r="L144" s="19">
        <f t="shared" ref="L144" si="19">SUM(L138:L143)</f>
        <v>140</v>
      </c>
    </row>
    <row r="145" spans="1:12" ht="15">
      <c r="A145" s="26">
        <f>A138</f>
        <v>2</v>
      </c>
      <c r="B145" s="13">
        <f>B138</f>
        <v>4</v>
      </c>
      <c r="C145" s="10" t="s">
        <v>25</v>
      </c>
      <c r="D145" s="7" t="s">
        <v>26</v>
      </c>
      <c r="E145" s="42" t="s">
        <v>94</v>
      </c>
      <c r="F145" s="43">
        <v>60</v>
      </c>
      <c r="G145" s="43">
        <v>0.5</v>
      </c>
      <c r="H145" s="43">
        <v>3.61</v>
      </c>
      <c r="I145" s="43">
        <v>3.41</v>
      </c>
      <c r="J145" s="43">
        <v>36.36</v>
      </c>
      <c r="K145" s="44">
        <v>18</v>
      </c>
      <c r="L145" s="43">
        <v>11.69</v>
      </c>
    </row>
    <row r="146" spans="1:12" ht="15">
      <c r="A146" s="23"/>
      <c r="B146" s="15"/>
      <c r="C146" s="11"/>
      <c r="D146" s="7" t="s">
        <v>27</v>
      </c>
      <c r="E146" s="42" t="s">
        <v>95</v>
      </c>
      <c r="F146" s="43">
        <v>205</v>
      </c>
      <c r="G146" s="43">
        <v>3.44</v>
      </c>
      <c r="H146" s="43">
        <v>3.94</v>
      </c>
      <c r="I146" s="43">
        <v>4.8</v>
      </c>
      <c r="J146" s="43">
        <v>103.3</v>
      </c>
      <c r="K146" s="44">
        <v>138</v>
      </c>
      <c r="L146" s="43">
        <v>27.09</v>
      </c>
    </row>
    <row r="147" spans="1:12" ht="15">
      <c r="A147" s="23"/>
      <c r="B147" s="15"/>
      <c r="C147" s="11"/>
      <c r="D147" s="7" t="s">
        <v>28</v>
      </c>
      <c r="E147" s="42" t="s">
        <v>96</v>
      </c>
      <c r="F147" s="43">
        <v>200</v>
      </c>
      <c r="G147" s="43">
        <v>16.46</v>
      </c>
      <c r="H147" s="43">
        <v>16.55</v>
      </c>
      <c r="I147" s="43">
        <v>37.68</v>
      </c>
      <c r="J147" s="43">
        <v>348.76</v>
      </c>
      <c r="K147" s="44">
        <v>436</v>
      </c>
      <c r="L147" s="43">
        <v>123.27</v>
      </c>
    </row>
    <row r="148" spans="1:12" ht="15">
      <c r="A148" s="23"/>
      <c r="B148" s="15"/>
      <c r="C148" s="11"/>
      <c r="D148" s="7" t="s">
        <v>30</v>
      </c>
      <c r="E148" s="42" t="s">
        <v>97</v>
      </c>
      <c r="F148" s="43">
        <v>200</v>
      </c>
      <c r="G148" s="43">
        <v>0.16</v>
      </c>
      <c r="H148" s="43">
        <v>0</v>
      </c>
      <c r="I148" s="43">
        <v>25.09</v>
      </c>
      <c r="J148" s="43">
        <v>114.6</v>
      </c>
      <c r="K148" s="44" t="s">
        <v>45</v>
      </c>
      <c r="L148" s="43">
        <v>44</v>
      </c>
    </row>
    <row r="149" spans="1:12" ht="15">
      <c r="A149" s="23"/>
      <c r="B149" s="15"/>
      <c r="C149" s="11"/>
      <c r="D149" s="7" t="s">
        <v>31</v>
      </c>
      <c r="E149" s="42" t="s">
        <v>44</v>
      </c>
      <c r="F149" s="43">
        <v>50</v>
      </c>
      <c r="G149" s="43">
        <v>2.25</v>
      </c>
      <c r="H149" s="43">
        <v>2.88</v>
      </c>
      <c r="I149" s="43">
        <v>24.15</v>
      </c>
      <c r="J149" s="43">
        <v>116.5</v>
      </c>
      <c r="K149" s="44" t="s">
        <v>45</v>
      </c>
      <c r="L149" s="43">
        <v>6.58</v>
      </c>
    </row>
    <row r="150" spans="1:12" ht="15">
      <c r="A150" s="23"/>
      <c r="B150" s="15"/>
      <c r="C150" s="11"/>
      <c r="D150" s="7" t="s">
        <v>32</v>
      </c>
      <c r="E150" s="42" t="s">
        <v>53</v>
      </c>
      <c r="F150" s="43">
        <v>56</v>
      </c>
      <c r="G150" s="43">
        <v>4.1399999999999997</v>
      </c>
      <c r="H150" s="43">
        <v>0.67</v>
      </c>
      <c r="I150" s="43">
        <v>22.12</v>
      </c>
      <c r="J150" s="43">
        <v>102.98</v>
      </c>
      <c r="K150" s="44" t="s">
        <v>45</v>
      </c>
      <c r="L150" s="43">
        <v>7.37</v>
      </c>
    </row>
    <row r="151" spans="1:12" ht="15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4"/>
      <c r="B152" s="17"/>
      <c r="C152" s="8"/>
      <c r="D152" s="18" t="s">
        <v>33</v>
      </c>
      <c r="E152" s="9"/>
      <c r="F152" s="19">
        <f>SUM(F145:F151)</f>
        <v>771</v>
      </c>
      <c r="G152" s="19">
        <f>SUM(G145:G151)</f>
        <v>26.950000000000003</v>
      </c>
      <c r="H152" s="19">
        <f>SUM(H145:H151)</f>
        <v>27.650000000000002</v>
      </c>
      <c r="I152" s="19">
        <f>SUM(I145:I151)</f>
        <v>117.25</v>
      </c>
      <c r="J152" s="19">
        <f>SUM(J145:J151)</f>
        <v>822.5</v>
      </c>
      <c r="K152" s="25"/>
      <c r="L152" s="19">
        <f>SUM(L145:L151)</f>
        <v>220.00000000000003</v>
      </c>
    </row>
    <row r="153" spans="1:12" ht="15.75" thickBot="1">
      <c r="A153" s="29">
        <f>A138</f>
        <v>2</v>
      </c>
      <c r="B153" s="30">
        <f>B138</f>
        <v>4</v>
      </c>
      <c r="C153" s="54" t="s">
        <v>4</v>
      </c>
      <c r="D153" s="55"/>
      <c r="E153" s="31"/>
      <c r="F153" s="32">
        <f>F144+F152</f>
        <v>1386</v>
      </c>
      <c r="G153" s="32">
        <f>G144+G152</f>
        <v>46.2</v>
      </c>
      <c r="H153" s="32">
        <f>H144+H152</f>
        <v>47.400000000000006</v>
      </c>
      <c r="I153" s="32">
        <f>I144+I152</f>
        <v>201</v>
      </c>
      <c r="J153" s="32">
        <f>J144+J152</f>
        <v>1410</v>
      </c>
      <c r="K153" s="32"/>
      <c r="L153" s="32">
        <f>L144+L152</f>
        <v>360</v>
      </c>
    </row>
    <row r="154" spans="1:12" ht="15">
      <c r="A154" s="20">
        <v>2</v>
      </c>
      <c r="B154" s="21">
        <v>5</v>
      </c>
      <c r="C154" s="22" t="s">
        <v>20</v>
      </c>
      <c r="D154" s="5" t="s">
        <v>21</v>
      </c>
      <c r="E154" s="39" t="s">
        <v>98</v>
      </c>
      <c r="F154" s="40">
        <v>125</v>
      </c>
      <c r="G154" s="40">
        <v>12.03</v>
      </c>
      <c r="H154" s="40">
        <v>9.94</v>
      </c>
      <c r="I154" s="40">
        <v>19.2</v>
      </c>
      <c r="J154" s="40">
        <v>219.9</v>
      </c>
      <c r="K154" s="41">
        <v>493</v>
      </c>
      <c r="L154" s="40">
        <v>111.97</v>
      </c>
    </row>
    <row r="155" spans="1:12" ht="15">
      <c r="A155" s="23"/>
      <c r="B155" s="15"/>
      <c r="C155" s="11"/>
      <c r="D155" s="6"/>
      <c r="E155" s="42" t="s">
        <v>51</v>
      </c>
      <c r="F155" s="43">
        <v>150</v>
      </c>
      <c r="G155" s="43">
        <v>4.9000000000000004</v>
      </c>
      <c r="H155" s="43">
        <v>6.91</v>
      </c>
      <c r="I155" s="43">
        <v>25.4</v>
      </c>
      <c r="J155" s="43">
        <v>191.1</v>
      </c>
      <c r="K155" s="44">
        <v>508</v>
      </c>
      <c r="L155" s="43">
        <v>17.989999999999998</v>
      </c>
    </row>
    <row r="156" spans="1:12" ht="15">
      <c r="A156" s="23"/>
      <c r="B156" s="15"/>
      <c r="C156" s="11"/>
      <c r="D156" s="7" t="s">
        <v>22</v>
      </c>
      <c r="E156" s="42" t="s">
        <v>64</v>
      </c>
      <c r="F156" s="43">
        <v>200</v>
      </c>
      <c r="G156" s="43">
        <v>7.0000000000000007E-2</v>
      </c>
      <c r="H156" s="43">
        <v>0.02</v>
      </c>
      <c r="I156" s="43">
        <v>15</v>
      </c>
      <c r="J156" s="43">
        <v>60</v>
      </c>
      <c r="K156" s="44">
        <v>685</v>
      </c>
      <c r="L156" s="43">
        <v>3.46</v>
      </c>
    </row>
    <row r="157" spans="1:12" ht="15">
      <c r="A157" s="23"/>
      <c r="B157" s="15"/>
      <c r="C157" s="11"/>
      <c r="D157" s="7" t="s">
        <v>23</v>
      </c>
      <c r="E157" s="42" t="s">
        <v>44</v>
      </c>
      <c r="F157" s="43">
        <v>50</v>
      </c>
      <c r="G157" s="43">
        <v>2.25</v>
      </c>
      <c r="H157" s="43">
        <v>2.88</v>
      </c>
      <c r="I157" s="43">
        <v>24.15</v>
      </c>
      <c r="J157" s="43">
        <v>116.5</v>
      </c>
      <c r="K157" s="44" t="s">
        <v>45</v>
      </c>
      <c r="L157" s="43">
        <v>6.58</v>
      </c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.75" customHeight="1">
      <c r="A159" s="24"/>
      <c r="B159" s="17"/>
      <c r="C159" s="8"/>
      <c r="D159" s="18" t="s">
        <v>33</v>
      </c>
      <c r="E159" s="9"/>
      <c r="F159" s="19">
        <f>SUM(F154:F158)</f>
        <v>525</v>
      </c>
      <c r="G159" s="19">
        <f>SUM(G154:G158)</f>
        <v>19.25</v>
      </c>
      <c r="H159" s="19">
        <f>SUM(H154:H158)</f>
        <v>19.75</v>
      </c>
      <c r="I159" s="19">
        <f>SUM(I154:I158)</f>
        <v>83.75</v>
      </c>
      <c r="J159" s="19">
        <f>SUM(J154:J158)</f>
        <v>587.5</v>
      </c>
      <c r="K159" s="25"/>
      <c r="L159" s="19">
        <f>SUM(L154:L158)</f>
        <v>140.00000000000003</v>
      </c>
    </row>
    <row r="160" spans="1:12" ht="15">
      <c r="A160" s="26">
        <f>A154</f>
        <v>2</v>
      </c>
      <c r="B160" s="13">
        <f>B154</f>
        <v>5</v>
      </c>
      <c r="C160" s="10" t="s">
        <v>25</v>
      </c>
      <c r="D160" s="7" t="s">
        <v>26</v>
      </c>
      <c r="E160" s="42" t="s">
        <v>99</v>
      </c>
      <c r="F160" s="43">
        <v>60</v>
      </c>
      <c r="G160" s="43">
        <v>0.57999999999999996</v>
      </c>
      <c r="H160" s="43">
        <v>3.64</v>
      </c>
      <c r="I160" s="43">
        <v>3.65</v>
      </c>
      <c r="J160" s="43">
        <v>42.42</v>
      </c>
      <c r="K160" s="44">
        <v>75</v>
      </c>
      <c r="L160" s="43">
        <v>11.37</v>
      </c>
    </row>
    <row r="161" spans="1:12" ht="15">
      <c r="A161" s="23"/>
      <c r="B161" s="15"/>
      <c r="C161" s="11"/>
      <c r="D161" s="7" t="s">
        <v>27</v>
      </c>
      <c r="E161" s="42" t="s">
        <v>81</v>
      </c>
      <c r="F161" s="43">
        <v>210</v>
      </c>
      <c r="G161" s="43">
        <v>3.55</v>
      </c>
      <c r="H161" s="43">
        <v>2.08</v>
      </c>
      <c r="I161" s="43">
        <v>9.5</v>
      </c>
      <c r="J161" s="43">
        <v>86.9</v>
      </c>
      <c r="K161" s="44">
        <v>148</v>
      </c>
      <c r="L161" s="43">
        <v>30.77</v>
      </c>
    </row>
    <row r="162" spans="1:12" ht="15">
      <c r="A162" s="23"/>
      <c r="B162" s="15"/>
      <c r="C162" s="11"/>
      <c r="D162" s="7" t="s">
        <v>28</v>
      </c>
      <c r="E162" s="42" t="s">
        <v>100</v>
      </c>
      <c r="F162" s="43">
        <v>90</v>
      </c>
      <c r="G162" s="43">
        <v>7.83</v>
      </c>
      <c r="H162" s="43">
        <v>12.29</v>
      </c>
      <c r="I162" s="43">
        <v>17.62</v>
      </c>
      <c r="J162" s="43">
        <v>214.15</v>
      </c>
      <c r="K162" s="44">
        <v>282</v>
      </c>
      <c r="L162" s="43">
        <v>130.99</v>
      </c>
    </row>
    <row r="163" spans="1:12" ht="15">
      <c r="A163" s="23"/>
      <c r="B163" s="15"/>
      <c r="C163" s="11"/>
      <c r="D163" s="7" t="s">
        <v>29</v>
      </c>
      <c r="E163" s="42" t="s">
        <v>60</v>
      </c>
      <c r="F163" s="43">
        <v>150</v>
      </c>
      <c r="G163" s="43">
        <v>8.6</v>
      </c>
      <c r="H163" s="43">
        <v>6.09</v>
      </c>
      <c r="I163" s="43">
        <v>20.010000000000002</v>
      </c>
      <c r="J163" s="43">
        <v>174.75</v>
      </c>
      <c r="K163" s="44">
        <v>508</v>
      </c>
      <c r="L163" s="43">
        <v>20.32</v>
      </c>
    </row>
    <row r="164" spans="1:12" ht="15">
      <c r="A164" s="23"/>
      <c r="B164" s="15"/>
      <c r="C164" s="11"/>
      <c r="D164" s="7" t="s">
        <v>30</v>
      </c>
      <c r="E164" s="42" t="s">
        <v>101</v>
      </c>
      <c r="F164" s="43">
        <v>200</v>
      </c>
      <c r="G164" s="43">
        <v>0</v>
      </c>
      <c r="H164" s="43">
        <v>0</v>
      </c>
      <c r="I164" s="43">
        <v>20.2</v>
      </c>
      <c r="J164" s="43">
        <v>84.8</v>
      </c>
      <c r="K164" s="44">
        <v>705</v>
      </c>
      <c r="L164" s="43">
        <v>12.6</v>
      </c>
    </row>
    <row r="165" spans="1:12" ht="15">
      <c r="A165" s="23"/>
      <c r="B165" s="15"/>
      <c r="C165" s="11"/>
      <c r="D165" s="7" t="s">
        <v>31</v>
      </c>
      <c r="E165" s="42" t="s">
        <v>44</v>
      </c>
      <c r="F165" s="43">
        <v>50</v>
      </c>
      <c r="G165" s="43">
        <v>2.25</v>
      </c>
      <c r="H165" s="43">
        <v>2.88</v>
      </c>
      <c r="I165" s="43">
        <v>24.15</v>
      </c>
      <c r="J165" s="43">
        <v>116.5</v>
      </c>
      <c r="K165" s="44" t="s">
        <v>45</v>
      </c>
      <c r="L165" s="43">
        <v>6.58</v>
      </c>
    </row>
    <row r="166" spans="1:12" ht="15">
      <c r="A166" s="23"/>
      <c r="B166" s="15"/>
      <c r="C166" s="11"/>
      <c r="D166" s="7" t="s">
        <v>32</v>
      </c>
      <c r="E166" s="42" t="s">
        <v>53</v>
      </c>
      <c r="F166" s="43">
        <v>56</v>
      </c>
      <c r="G166" s="43">
        <v>4.1399999999999997</v>
      </c>
      <c r="H166" s="43">
        <v>0.67</v>
      </c>
      <c r="I166" s="43">
        <v>22.12</v>
      </c>
      <c r="J166" s="43">
        <v>102.98</v>
      </c>
      <c r="K166" s="44" t="s">
        <v>45</v>
      </c>
      <c r="L166" s="43">
        <v>7.37</v>
      </c>
    </row>
    <row r="167" spans="1:12" ht="1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4"/>
      <c r="B169" s="17"/>
      <c r="C169" s="8"/>
      <c r="D169" s="18" t="s">
        <v>33</v>
      </c>
      <c r="E169" s="9"/>
      <c r="F169" s="19">
        <f>SUM(F160:F168)</f>
        <v>816</v>
      </c>
      <c r="G169" s="19">
        <f t="shared" ref="G169:J169" si="20">SUM(G160:G168)</f>
        <v>26.950000000000003</v>
      </c>
      <c r="H169" s="19">
        <f t="shared" si="20"/>
        <v>27.65</v>
      </c>
      <c r="I169" s="19">
        <f t="shared" si="20"/>
        <v>117.25</v>
      </c>
      <c r="J169" s="19">
        <f t="shared" si="20"/>
        <v>822.5</v>
      </c>
      <c r="K169" s="25"/>
      <c r="L169" s="19">
        <f t="shared" ref="L169" si="21">SUM(L160:L168)</f>
        <v>220</v>
      </c>
    </row>
    <row r="170" spans="1:12" ht="15.75" thickBot="1">
      <c r="A170" s="29">
        <f>A154</f>
        <v>2</v>
      </c>
      <c r="B170" s="30">
        <f>B154</f>
        <v>5</v>
      </c>
      <c r="C170" s="54" t="s">
        <v>4</v>
      </c>
      <c r="D170" s="55"/>
      <c r="E170" s="31"/>
      <c r="F170" s="32">
        <f>F159+F169</f>
        <v>1341</v>
      </c>
      <c r="G170" s="32">
        <f t="shared" ref="G170" si="22">G159+G169</f>
        <v>46.2</v>
      </c>
      <c r="H170" s="32">
        <f t="shared" ref="H170" si="23">H159+H169</f>
        <v>47.4</v>
      </c>
      <c r="I170" s="32">
        <f t="shared" ref="I170" si="24">I159+I169</f>
        <v>201</v>
      </c>
      <c r="J170" s="32">
        <f t="shared" ref="J170:L170" si="25">J159+J169</f>
        <v>1410</v>
      </c>
      <c r="K170" s="32"/>
      <c r="L170" s="32">
        <f t="shared" si="25"/>
        <v>360</v>
      </c>
    </row>
    <row r="171" spans="1:12" ht="13.5" thickBot="1">
      <c r="A171" s="27"/>
      <c r="B171" s="28"/>
      <c r="C171" s="56" t="s">
        <v>5</v>
      </c>
      <c r="D171" s="56"/>
      <c r="E171" s="56"/>
      <c r="F171" s="34">
        <f>(F22+F38+F55+F71+F86+F104+F121+F137+F153+F170)/(IF(F22=0,0,1)+IF(F38=0,0,1)+IF(F55=0,0,1)+IF(F71=0,0,1)+IF(F86=0,0,1)+IF(F104=0,0,1)+IF(F121=0,0,1)+IF(F137=0,0,1)+IF(F153=0,0,1)+IF(F170=0,0,1))</f>
        <v>1366.5</v>
      </c>
      <c r="G171" s="34">
        <f>(G22+G38+G55+G71+G86+G104+G121+G137+G153+G170)/(IF(G22=0,0,1)+IF(G38=0,0,1)+IF(G55=0,0,1)+IF(G71=0,0,1)+IF(G86=0,0,1)+IF(G104=0,0,1)+IF(G121=0,0,1)+IF(G137=0,0,1)+IF(G153=0,0,1)+IF(G170=0,0,1))</f>
        <v>46.199999999999996</v>
      </c>
      <c r="H171" s="34">
        <f>(H22+H38+H55+H71+H86+H104+H121+H137+H153+H170)/(IF(H22=0,0,1)+IF(H38=0,0,1)+IF(H55=0,0,1)+IF(H71=0,0,1)+IF(H86=0,0,1)+IF(H104=0,0,1)+IF(H121=0,0,1)+IF(H137=0,0,1)+IF(H153=0,0,1)+IF(H170=0,0,1))</f>
        <v>47.399999999999991</v>
      </c>
      <c r="I171" s="34">
        <f>(I22+I38+I55+I71+I86+I104+I121+I137+I153+I170)/(IF(I22=0,0,1)+IF(I38=0,0,1)+IF(I55=0,0,1)+IF(I71=0,0,1)+IF(I86=0,0,1)+IF(I104=0,0,1)+IF(I121=0,0,1)+IF(I137=0,0,1)+IF(I153=0,0,1)+IF(I170=0,0,1))</f>
        <v>201</v>
      </c>
      <c r="J171" s="34">
        <f>(J22+J38+J55+J71+J86+J104+J121+J137+J153+J170)/(IF(J22=0,0,1)+IF(J38=0,0,1)+IF(J55=0,0,1)+IF(J71=0,0,1)+IF(J86=0,0,1)+IF(J104=0,0,1)+IF(J121=0,0,1)+IF(J137=0,0,1)+IF(J153=0,0,1)+IF(J170=0,0,1))</f>
        <v>1410</v>
      </c>
      <c r="K171" s="34"/>
      <c r="L171" s="34">
        <f>(L22+L38+L55+L71+L86+L104+L121+L137+L153+L170)/(IF(L22=0,0,1)+IF(L38=0,0,1)+IF(L55=0,0,1)+IF(L71=0,0,1)+IF(L86=0,0,1)+IF(L104=0,0,1)+IF(L121=0,0,1)+IF(L137=0,0,1)+IF(L153=0,0,1)+IF(L170=0,0,1))</f>
        <v>360</v>
      </c>
    </row>
  </sheetData>
  <mergeCells count="14">
    <mergeCell ref="C71:D71"/>
    <mergeCell ref="C86:D86"/>
    <mergeCell ref="C22:D22"/>
    <mergeCell ref="C171:E171"/>
    <mergeCell ref="C170:D170"/>
    <mergeCell ref="C104:D104"/>
    <mergeCell ref="C121:D121"/>
    <mergeCell ref="C137:D137"/>
    <mergeCell ref="C153:D153"/>
    <mergeCell ref="C1:E1"/>
    <mergeCell ref="H1:K1"/>
    <mergeCell ref="H2:K2"/>
    <mergeCell ref="C38:D38"/>
    <mergeCell ref="C55:D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Sport</cp:lastModifiedBy>
  <cp:lastPrinted>2026-01-20T07:09:20Z</cp:lastPrinted>
  <dcterms:created xsi:type="dcterms:W3CDTF">2022-05-16T14:23:56Z</dcterms:created>
  <dcterms:modified xsi:type="dcterms:W3CDTF">2026-01-20T07:09:44Z</dcterms:modified>
</cp:coreProperties>
</file>